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0490" windowHeight="790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25" i="2"/>
  <c r="B3" i="2"/>
</calcChain>
</file>

<file path=xl/sharedStrings.xml><?xml version="1.0" encoding="utf-8"?>
<sst xmlns="http://schemas.openxmlformats.org/spreadsheetml/2006/main" count="161214" uniqueCount="15888">
  <si>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</si>
  <si>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</si>
  <si>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</si>
  <si>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</si>
  <si>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</si>
  <si>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</si>
  <si>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</si>
  <si>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</si>
  <si>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</si>
  <si>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</si>
  <si>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</si>
  <si>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</si>
  <si>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</si>
  <si>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</si>
  <si>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</si>
  <si>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</si>
  <si>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</si>
  <si>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</si>
  <si>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</si>
  <si>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</si>
  <si>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</si>
  <si>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</si>
  <si>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</si>
  <si>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</si>
  <si>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</si>
  <si>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</si>
  <si>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</si>
  <si>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</si>
  <si>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</si>
  <si>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</si>
  <si>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</si>
  <si>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</si>
  <si>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</si>
  <si>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</si>
  <si>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</si>
  <si>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</si>
  <si>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</si>
  <si>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</si>
  <si>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</si>
  <si>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</si>
  <si>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</si>
  <si>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</si>
  <si>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</si>
  <si>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</si>
  <si>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</si>
  <si>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</si>
  <si>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</si>
  <si>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</si>
  <si>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</si>
  <si>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</si>
  <si>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</si>
  <si>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</si>
  <si>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</si>
  <si>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</si>
  <si>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</si>
  <si>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</si>
  <si>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</si>
  <si>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</si>
  <si>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</si>
  <si>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</si>
  <si>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</si>
  <si>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</si>
  <si>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</si>
  <si>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</si>
  <si>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</si>
  <si>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</si>
  <si>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</si>
  <si>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</si>
  <si>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</si>
  <si>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</si>
  <si>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</si>
  <si>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</si>
  <si>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</si>
  <si>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</si>
  <si>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</si>
  <si>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</si>
  <si>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</si>
  <si>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</si>
  <si>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</si>
  <si>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</si>
  <si>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</si>
  <si>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</si>
  <si>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</si>
  <si>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</si>
  <si>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</si>
  <si>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</si>
  <si>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</si>
  <si>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</si>
  <si>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</si>
  <si>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</si>
  <si>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</si>
  <si>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</si>
  <si>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</si>
  <si>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</si>
  <si>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</si>
  <si>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</si>
  <si>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</si>
  <si>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</si>
  <si>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</si>
  <si>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</si>
  <si>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</si>
  <si>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</si>
  <si>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</si>
  <si>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</si>
  <si>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</si>
  <si>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</si>
  <si>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</si>
  <si>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</si>
  <si>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</si>
  <si>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</si>
  <si>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</si>
  <si>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</si>
  <si>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</si>
  <si>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</si>
  <si>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</si>
  <si>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</si>
  <si>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</si>
  <si>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</si>
  <si>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</si>
  <si>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</si>
  <si>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</si>
  <si>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</si>
  <si>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</si>
  <si>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</si>
  <si>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</si>
  <si>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</si>
  <si>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</si>
  <si>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</si>
  <si>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</si>
  <si>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</si>
  <si>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</si>
  <si>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</si>
  <si>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</si>
  <si>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</si>
  <si>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</si>
  <si>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</si>
  <si>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</si>
  <si>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</si>
  <si>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</si>
  <si>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</si>
  <si>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</si>
  <si>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</si>
  <si>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</si>
  <si>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</si>
  <si>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</si>
  <si>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</si>
  <si>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</si>
  <si>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</si>
  <si>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</si>
  <si>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</si>
  <si>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</si>
  <si>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</si>
  <si>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</si>
  <si>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</si>
  <si>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</si>
  <si>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</si>
  <si>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</si>
  <si>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</si>
  <si>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</si>
  <si>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</si>
  <si>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</si>
  <si>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</si>
  <si>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</si>
  <si>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</si>
  <si>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</si>
  <si>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</si>
  <si>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</si>
  <si>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</si>
  <si>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</si>
  <si>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</si>
  <si>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</si>
  <si>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</si>
  <si>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</si>
  <si>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</si>
  <si>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</si>
  <si>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</si>
  <si>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</si>
  <si>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</si>
  <si>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</si>
  <si>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</si>
  <si>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</si>
  <si>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</si>
  <si>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</si>
  <si>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</si>
  <si>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</si>
  <si>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</si>
  <si>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</si>
  <si>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</si>
  <si>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</si>
  <si>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</si>
  <si>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</si>
  <si>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</si>
  <si>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</si>
  <si>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</si>
  <si>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</si>
  <si>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</si>
  <si>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</si>
  <si>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</si>
  <si>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</si>
  <si>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</si>
  <si>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</si>
  <si>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</si>
  <si>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</si>
  <si>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</si>
  <si>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</si>
  <si>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</si>
  <si>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</si>
  <si>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</si>
  <si>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</si>
  <si>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</si>
  <si>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</si>
  <si>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</si>
  <si>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</si>
  <si>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</si>
  <si>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</si>
  <si>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</si>
  <si>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</si>
  <si>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</si>
  <si>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</si>
  <si>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</si>
  <si>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</si>
  <si>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</si>
  <si>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</si>
  <si>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</si>
  <si>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</si>
  <si>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</si>
  <si>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</si>
  <si>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</si>
  <si>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</si>
  <si>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</si>
  <si>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</si>
  <si>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</si>
  <si>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</si>
  <si>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</si>
  <si>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</si>
  <si>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</si>
  <si>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</si>
  <si>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</si>
  <si>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</si>
  <si>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</si>
  <si>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</si>
  <si>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</si>
  <si>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</si>
  <si>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</si>
  <si>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</si>
  <si>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</si>
  <si>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</si>
  <si>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</si>
  <si>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</si>
  <si>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</si>
  <si>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</si>
  <si>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</si>
  <si>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</si>
  <si>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</si>
  <si>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</si>
  <si>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</si>
  <si>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</si>
  <si>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</si>
  <si>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</si>
  <si>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</si>
  <si>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</si>
  <si>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</si>
  <si>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</si>
  <si>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</si>
  <si>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</si>
  <si>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</si>
  <si>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</si>
  <si>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</si>
  <si>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</si>
  <si>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</si>
  <si>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</si>
  <si>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</si>
  <si>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</si>
  <si>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</si>
  <si>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</si>
  <si>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</si>
  <si>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</si>
  <si>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</si>
  <si>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</si>
  <si>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</si>
  <si>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</si>
  <si>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</si>
  <si>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</si>
  <si>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</si>
  <si>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</si>
  <si>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</si>
  <si>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</si>
  <si>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</si>
  <si>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</si>
  <si>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</si>
  <si>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</si>
  <si>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</si>
  <si>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</si>
  <si>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</si>
  <si>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</si>
  <si>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</si>
  <si>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</si>
  <si>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</si>
  <si>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</si>
  <si>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</si>
  <si>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</si>
  <si>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</si>
  <si>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</si>
  <si>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</si>
  <si>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</si>
  <si>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</si>
  <si>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</si>
  <si>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</si>
  <si>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</si>
  <si>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</si>
  <si>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</si>
  <si>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</si>
  <si>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</si>
  <si>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</si>
  <si>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</si>
  <si>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</si>
  <si>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</si>
  <si>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</si>
  <si>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</si>
  <si>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</si>
  <si>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</si>
  <si>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</si>
  <si>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</si>
  <si>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</si>
  <si>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</si>
  <si>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</si>
  <si>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</si>
  <si>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</si>
  <si>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</si>
  <si>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</si>
  <si>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</si>
  <si>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</si>
  <si>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</si>
  <si>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</si>
  <si>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</si>
  <si>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</si>
  <si>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</si>
  <si>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</si>
  <si>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</si>
  <si>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</si>
  <si>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</si>
  <si>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</si>
  <si>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</si>
  <si>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</si>
  <si>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</si>
  <si>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</si>
  <si>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</si>
  <si>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</si>
  <si>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</si>
  <si>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</si>
  <si>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</si>
  <si>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</si>
  <si>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</si>
  <si>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</si>
  <si>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</si>
  <si>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</si>
  <si>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</si>
  <si>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</si>
  <si>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</si>
  <si>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</si>
  <si>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</si>
  <si>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</si>
  <si>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</si>
  <si>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</si>
  <si>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</si>
  <si>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</si>
  <si>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</si>
  <si>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</si>
  <si>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</si>
  <si>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</si>
  <si>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</si>
  <si>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</si>
  <si>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</si>
  <si>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</si>
  <si>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</si>
  <si>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</si>
  <si>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</si>
  <si>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</si>
  <si>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</si>
  <si>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</si>
  <si>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</si>
  <si>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</si>
  <si>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</si>
  <si>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</si>
  <si>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</si>
  <si>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</si>
  <si>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</si>
  <si>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</si>
  <si>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</si>
  <si>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</si>
  <si>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</si>
  <si>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</si>
  <si>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</si>
  <si>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</si>
  <si>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</si>
  <si>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</si>
  <si>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</si>
  <si>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</si>
  <si>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</si>
  <si>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</si>
  <si>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</si>
  <si>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</si>
  <si>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</si>
  <si>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</si>
  <si>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</si>
  <si>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</si>
  <si>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</si>
  <si>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</si>
  <si>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</si>
  <si>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</si>
  <si>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</si>
  <si>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</si>
  <si>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</si>
  <si>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</si>
  <si>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</si>
  <si>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</si>
  <si>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</si>
  <si>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</si>
  <si>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</si>
  <si>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</si>
  <si>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</si>
  <si>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</si>
  <si>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</si>
  <si>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</si>
  <si>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</si>
  <si>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</si>
  <si>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</si>
  <si>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</si>
  <si>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</si>
  <si>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</si>
  <si>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</si>
  <si>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</si>
  <si>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</si>
  <si>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</si>
  <si>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</si>
  <si>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</si>
  <si>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</si>
  <si>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</si>
  <si>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</si>
  <si>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</si>
  <si>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</si>
  <si>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</si>
  <si>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</si>
  <si>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</si>
  <si>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</si>
  <si>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</si>
  <si>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</si>
  <si>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</si>
  <si>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</si>
  <si>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</si>
  <si>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</si>
  <si>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</si>
  <si>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</si>
  <si>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</si>
  <si>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</si>
  <si>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</si>
  <si>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</si>
  <si>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</si>
  <si>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</si>
  <si>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</si>
  <si>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</si>
  <si>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</si>
  <si>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</si>
  <si>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</si>
  <si>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</si>
  <si>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</si>
  <si>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</si>
  <si>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</si>
  <si>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</si>
  <si>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</si>
  <si>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</si>
  <si>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</si>
  <si>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</si>
  <si>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</si>
  <si>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</si>
  <si>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</si>
  <si>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</si>
  <si>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</si>
  <si>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</si>
  <si>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</si>
  <si>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</si>
  <si>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</si>
  <si>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</si>
  <si>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</si>
  <si>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</si>
  <si>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</si>
  <si>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</si>
  <si>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</si>
  <si>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</si>
  <si>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</si>
  <si>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</si>
  <si>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</si>
  <si>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</si>
  <si>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</si>
  <si>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</si>
  <si>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</si>
  <si>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</si>
  <si>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</si>
  <si>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</si>
  <si>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</si>
  <si>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</si>
  <si>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</si>
  <si>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</si>
  <si>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</si>
  <si>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</si>
  <si>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</si>
  <si>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</si>
  <si>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</si>
  <si>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</si>
  <si>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</si>
  <si>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</si>
  <si>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</si>
  <si>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</si>
  <si>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</si>
  <si>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</si>
  <si>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</si>
  <si>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</si>
  <si>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</si>
  <si>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</si>
  <si>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</si>
  <si>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</si>
  <si>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</si>
  <si>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</si>
  <si>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</si>
  <si>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</si>
  <si>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</si>
  <si>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</si>
  <si>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</si>
  <si>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</si>
  <si>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</si>
  <si>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</si>
  <si>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</si>
  <si>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</si>
  <si>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</si>
  <si>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</si>
  <si>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</si>
  <si>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</si>
  <si>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</si>
  <si>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</si>
  <si>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</si>
  <si>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</si>
  <si>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</si>
  <si>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</si>
  <si>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</si>
  <si>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</si>
  <si>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</si>
  <si>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</si>
  <si>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</si>
  <si>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</si>
  <si>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</si>
  <si>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</si>
  <si>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</si>
  <si>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</si>
  <si>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</si>
  <si>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</si>
  <si>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</si>
  <si>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</si>
  <si>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</si>
  <si>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</si>
  <si>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</si>
  <si>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</si>
  <si>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</si>
  <si>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</si>
  <si>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</si>
  <si>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</si>
  <si>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</si>
  <si>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</si>
  <si>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</si>
  <si>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</si>
  <si>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</si>
  <si>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</si>
  <si>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</si>
  <si>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</si>
  <si>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</si>
  <si>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</si>
  <si>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</si>
  <si>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</si>
  <si>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</si>
  <si>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</si>
  <si>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</si>
  <si>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</si>
  <si>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</si>
  <si>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</si>
  <si>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</si>
  <si>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</si>
  <si>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</si>
  <si>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</si>
  <si>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</si>
  <si>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</si>
  <si>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</si>
  <si>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</si>
  <si>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</si>
  <si>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</si>
  <si>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</si>
  <si>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</si>
  <si>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</si>
  <si>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</si>
  <si>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</si>
  <si>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</si>
  <si>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</si>
  <si>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</si>
  <si>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</si>
  <si>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</si>
  <si>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</si>
  <si>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</si>
  <si>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</si>
  <si>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</si>
  <si>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</si>
  <si>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</si>
  <si>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</si>
  <si>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</si>
  <si>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</si>
  <si>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</si>
  <si>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</si>
  <si>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</si>
  <si>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</si>
  <si>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</si>
  <si>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</si>
  <si>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</si>
  <si>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</si>
  <si>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</si>
  <si>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</si>
  <si>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</si>
  <si>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</si>
  <si>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</si>
  <si>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</si>
  <si>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</si>
  <si>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</si>
  <si>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</si>
  <si>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</si>
  <si>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</si>
  <si>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</si>
  <si>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</si>
  <si>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</si>
  <si>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</si>
  <si>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</si>
  <si>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</si>
  <si>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</si>
  <si>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</si>
  <si>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</si>
  <si>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</si>
  <si>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</si>
  <si>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</si>
  <si>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</si>
  <si>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</si>
  <si>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</si>
  <si>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</si>
  <si>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</si>
  <si>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</si>
  <si>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</si>
  <si>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</si>
  <si>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</si>
  <si>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</si>
  <si>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</si>
  <si>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</si>
  <si>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</si>
  <si>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</si>
  <si>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</si>
  <si>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</si>
  <si>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</si>
  <si>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</si>
  <si>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</si>
  <si>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</si>
  <si>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</si>
  <si>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</si>
  <si>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</si>
  <si>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</si>
  <si>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</si>
  <si>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</si>
  <si>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</si>
  <si>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</si>
  <si>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</si>
  <si>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</si>
  <si>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</si>
  <si>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</si>
  <si>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</si>
  <si>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</si>
  <si>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</si>
  <si>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</si>
  <si>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</si>
  <si>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</si>
  <si>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</si>
  <si>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</si>
  <si>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</si>
  <si>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</si>
  <si>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</si>
  <si>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</si>
  <si>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</si>
  <si>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</si>
  <si>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</si>
  <si>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</si>
  <si>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</si>
  <si>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</si>
  <si>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</si>
  <si>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</si>
  <si>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</si>
  <si>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</si>
  <si>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</si>
  <si>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</si>
  <si>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</si>
  <si>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</si>
  <si>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</si>
  <si>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</si>
  <si>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</si>
  <si>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</si>
  <si>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</si>
  <si>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</si>
  <si>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</si>
  <si>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</si>
  <si>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</si>
  <si>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</si>
  <si>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</si>
  <si>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</si>
  <si>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</si>
  <si>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</si>
  <si>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</si>
  <si>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</si>
  <si>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</si>
  <si>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</si>
  <si>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</si>
  <si>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</si>
  <si>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</si>
  <si>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</si>
  <si>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</si>
  <si>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</si>
  <si>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</si>
  <si>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</si>
  <si>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</si>
  <si>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</si>
  <si>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</si>
  <si>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</si>
  <si>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</si>
  <si>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</si>
  <si>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</si>
  <si>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</si>
  <si>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</si>
  <si>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</si>
  <si>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</si>
  <si>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</si>
  <si>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</si>
  <si>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</si>
  <si>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</si>
  <si>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</si>
  <si>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</si>
  <si>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</si>
  <si>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</si>
  <si>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</si>
  <si>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</si>
  <si>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</si>
  <si>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</si>
  <si>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</si>
  <si>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</si>
  <si>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</si>
  <si>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</si>
  <si>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</si>
  <si>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</si>
  <si>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</si>
  <si>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</si>
  <si>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</si>
  <si>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</si>
  <si>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</si>
  <si>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</si>
  <si>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</si>
  <si>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</si>
  <si>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</si>
  <si>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</si>
  <si>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</si>
  <si>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</si>
  <si>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</si>
  <si>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</si>
  <si>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</si>
  <si>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</si>
  <si>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</si>
  <si>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</si>
  <si>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</si>
  <si>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</si>
  <si>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</si>
  <si>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</si>
  <si>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</si>
  <si>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</si>
  <si>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</si>
  <si>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</si>
  <si>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</si>
  <si>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</si>
  <si>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</si>
  <si>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</si>
  <si>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</si>
  <si>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</si>
  <si>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</si>
  <si>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</si>
  <si>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</si>
  <si>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</si>
  <si>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</si>
  <si>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</si>
  <si>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</si>
  <si>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</si>
  <si>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</si>
  <si>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</si>
  <si>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</si>
  <si>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</si>
  <si>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</si>
  <si>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</si>
  <si>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</si>
  <si>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</si>
  <si>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</si>
  <si>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</si>
  <si>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</si>
  <si>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</si>
  <si>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</si>
  <si>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</si>
  <si>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</si>
  <si>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</si>
  <si>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</si>
  <si>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</si>
  <si>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</si>
  <si>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</si>
  <si>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</si>
  <si>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</si>
  <si>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</si>
  <si>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</si>
  <si>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</si>
  <si>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</si>
  <si>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</si>
  <si>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</si>
  <si>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</si>
  <si>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</si>
  <si>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</si>
  <si>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</si>
  <si>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</si>
  <si>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</si>
  <si>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</si>
  <si>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</si>
  <si>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</si>
  <si>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</si>
  <si>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</si>
  <si>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</si>
  <si>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</si>
  <si>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</si>
  <si>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</si>
  <si>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</si>
  <si>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</si>
  <si>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</si>
  <si>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</si>
  <si>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</si>
  <si>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</si>
  <si>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</si>
  <si>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</si>
  <si>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</si>
  <si>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</si>
  <si>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</si>
  <si>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</si>
  <si>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</si>
  <si>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</si>
  <si>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</si>
  <si>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</si>
  <si>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</si>
  <si>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</si>
  <si>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</si>
  <si>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</si>
  <si>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</si>
  <si>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</si>
  <si>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</si>
  <si>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</si>
  <si>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</si>
  <si>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</si>
  <si>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</si>
  <si>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</si>
  <si>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</si>
  <si>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</si>
  <si>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</si>
  <si>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</si>
  <si>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</si>
  <si>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</si>
  <si>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</si>
  <si>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</si>
  <si>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</si>
  <si>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</si>
  <si>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</si>
  <si>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</si>
  <si>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</si>
  <si>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</si>
  <si>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</si>
  <si>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</si>
  <si>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</si>
  <si>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</si>
  <si>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</si>
  <si>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</si>
  <si>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</si>
  <si>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</si>
  <si>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</si>
  <si>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</si>
  <si>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</si>
  <si>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</si>
  <si>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</si>
  <si>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</si>
  <si>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</si>
  <si>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</si>
  <si>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</si>
  <si>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</si>
  <si>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</si>
  <si>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</si>
  <si>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</si>
  <si>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</si>
  <si>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</si>
  <si>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</si>
  <si>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</si>
  <si>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</si>
  <si>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</si>
  <si>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</si>
  <si>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</si>
  <si>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</si>
  <si>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</si>
  <si>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</si>
  <si>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</si>
  <si>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</si>
  <si>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</si>
  <si>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</si>
  <si>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</si>
  <si>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</si>
  <si>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</si>
  <si>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</si>
  <si>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</si>
  <si>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</si>
  <si>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</si>
  <si>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</si>
  <si>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</si>
  <si>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</si>
  <si>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</si>
  <si>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</si>
  <si>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</si>
  <si>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</si>
  <si>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</si>
  <si>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</si>
  <si>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</si>
  <si>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</si>
  <si>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</si>
  <si>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</si>
  <si>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</si>
  <si>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</si>
  <si>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</si>
  <si>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</si>
  <si>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</si>
  <si>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</si>
  <si>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</si>
  <si>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</si>
  <si>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</si>
  <si>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</si>
  <si>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</si>
  <si>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</si>
  <si>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</si>
  <si>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</si>
  <si>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</si>
  <si>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</si>
  <si>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</si>
  <si>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</si>
  <si>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</si>
  <si>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</si>
  <si>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</si>
  <si>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</si>
  <si>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</si>
  <si>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</si>
  <si>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</si>
  <si>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</si>
  <si>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</si>
  <si>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</si>
  <si>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</si>
  <si>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</si>
  <si>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</si>
  <si>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</si>
  <si>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</si>
  <si>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</si>
  <si>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</si>
  <si>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</si>
  <si>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</si>
  <si>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</si>
  <si>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</si>
  <si>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</si>
  <si>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</si>
  <si>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</si>
  <si>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</si>
  <si>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</si>
  <si>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</si>
  <si>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</si>
  <si>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</si>
  <si>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</si>
  <si>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</si>
  <si>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</si>
  <si>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</si>
  <si>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</si>
  <si>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</si>
  <si>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</si>
  <si>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</si>
  <si>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</si>
  <si>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</si>
  <si>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</si>
  <si>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</si>
  <si>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</si>
  <si>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</si>
  <si>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</si>
  <si>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</si>
  <si>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</si>
  <si>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</si>
  <si>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</si>
  <si>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</si>
  <si>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</si>
  <si>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</si>
  <si>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</si>
  <si>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</si>
  <si>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</si>
  <si>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</si>
  <si>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</si>
  <si>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</si>
  <si>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</si>
  <si>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</si>
  <si>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</si>
  <si>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</si>
  <si>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</si>
  <si>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</si>
  <si>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</si>
  <si>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</si>
  <si>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</si>
  <si>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</si>
  <si>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</si>
  <si>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</si>
  <si>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</si>
  <si>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</si>
  <si>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</si>
  <si>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</si>
  <si>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</si>
  <si>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</si>
  <si>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</si>
  <si>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</si>
  <si>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</si>
  <si>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</si>
  <si>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</si>
  <si>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</si>
  <si>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</si>
  <si>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</si>
  <si>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</si>
  <si>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</si>
  <si>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</si>
  <si>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</si>
  <si>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</si>
  <si>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</si>
  <si>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</si>
  <si>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</si>
  <si>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</si>
  <si>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</si>
  <si>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</si>
  <si>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</si>
  <si>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</si>
  <si>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</si>
  <si>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</si>
  <si>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</si>
  <si>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</si>
  <si>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</si>
  <si>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</si>
  <si>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</si>
  <si>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</si>
  <si>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</si>
  <si>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</si>
  <si>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</si>
  <si>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</si>
  <si>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</si>
  <si>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</si>
  <si>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</si>
  <si>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</si>
  <si>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</si>
  <si>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</si>
  <si>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</si>
  <si>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</si>
  <si>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</si>
  <si>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</si>
  <si>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</si>
  <si>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</si>
  <si>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</si>
  <si>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</si>
  <si>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</si>
  <si>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</si>
  <si>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</si>
  <si>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</si>
  <si>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</si>
  <si>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</si>
  <si>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</si>
  <si>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</si>
  <si>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</si>
  <si>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</si>
  <si>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</si>
  <si>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</si>
  <si>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</si>
  <si>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</si>
  <si>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</si>
  <si>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</si>
  <si>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</si>
  <si>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</si>
  <si>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</si>
  <si>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</si>
  <si>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</si>
  <si>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</si>
  <si>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</si>
  <si>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</si>
  <si>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</si>
  <si>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</si>
  <si>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</si>
  <si>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</si>
  <si>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</si>
  <si>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</si>
  <si>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</si>
  <si>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</si>
  <si>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</si>
  <si>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</si>
  <si>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</si>
  <si>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</si>
  <si>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</si>
  <si>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</si>
  <si>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</si>
  <si>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</si>
  <si>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</si>
  <si>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</si>
  <si>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</si>
  <si>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</si>
  <si>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</si>
  <si>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</si>
  <si>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</si>
  <si>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</si>
  <si>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</si>
  <si>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</si>
  <si>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</si>
  <si>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</si>
  <si>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</si>
  <si>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</si>
  <si>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</si>
  <si>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</si>
  <si>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</si>
  <si>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</si>
  <si>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</si>
  <si>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</si>
  <si>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</si>
  <si>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</si>
  <si>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</si>
  <si>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</si>
  <si>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</si>
  <si>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</si>
  <si>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</si>
  <si>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</si>
  <si>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</si>
  <si>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</si>
  <si>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</si>
  <si>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</si>
  <si>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</si>
  <si>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</si>
  <si>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</si>
  <si>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</si>
  <si>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</si>
  <si>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</si>
  <si>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</si>
  <si>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</si>
  <si>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</si>
  <si>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</si>
  <si>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</si>
  <si>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</si>
  <si>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</si>
  <si>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</si>
  <si>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</si>
  <si>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</si>
  <si>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</si>
  <si>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</si>
  <si>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</si>
  <si>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</si>
  <si>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</si>
  <si>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</si>
  <si>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</si>
  <si>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</si>
  <si>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</si>
  <si>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</si>
  <si>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</si>
  <si>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</si>
  <si>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</si>
  <si>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</si>
  <si>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</si>
  <si>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</si>
  <si>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</si>
  <si>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</si>
  <si>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</si>
  <si>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</si>
  <si>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</si>
  <si>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</si>
  <si>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</si>
  <si>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</si>
  <si>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</si>
  <si>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</si>
  <si>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</si>
  <si>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</si>
  <si>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</si>
  <si>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</si>
  <si>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</si>
  <si>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</si>
  <si>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</si>
  <si>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</si>
  <si>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</si>
  <si>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</si>
  <si>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</si>
  <si>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</si>
  <si>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</si>
  <si>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</si>
  <si>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</si>
  <si>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</si>
  <si>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</si>
  <si>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</si>
  <si>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</si>
  <si>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</si>
  <si>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</si>
  <si>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</si>
  <si>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</si>
  <si>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</si>
  <si>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</si>
  <si>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</si>
  <si>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</si>
  <si>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</si>
  <si>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</si>
  <si>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</si>
  <si>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</si>
  <si>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</si>
  <si>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</si>
  <si>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</si>
  <si>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</si>
  <si>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</si>
  <si>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</si>
  <si>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</si>
  <si>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</si>
  <si>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</si>
  <si>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</si>
  <si>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</si>
  <si>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</si>
  <si>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</si>
  <si>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</si>
  <si>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</si>
  <si>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</si>
  <si>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</si>
  <si>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</si>
  <si>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</si>
  <si>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</si>
  <si>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</si>
  <si>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</si>
  <si>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</si>
  <si>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</si>
  <si>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</si>
  <si>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</si>
  <si>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</si>
  <si>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</si>
  <si>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</si>
  <si>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</si>
  <si>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</si>
  <si>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</si>
  <si>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</si>
  <si>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</si>
  <si>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</si>
  <si>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</si>
  <si>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</si>
  <si>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</si>
  <si>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</si>
  <si>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</si>
  <si>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</si>
  <si>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</si>
  <si>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</si>
  <si>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</si>
  <si>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</si>
  <si>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</si>
  <si>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</si>
  <si>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</si>
  <si>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</si>
  <si>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</si>
  <si>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</si>
  <si>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</si>
  <si>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</si>
  <si>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</si>
  <si>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</si>
  <si>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</si>
  <si>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</si>
  <si>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</si>
  <si>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</si>
  <si>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</si>
  <si>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</si>
  <si>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</si>
  <si>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</si>
  <si>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</si>
  <si>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</si>
  <si>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</si>
  <si>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</si>
  <si>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</si>
  <si>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</si>
  <si>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</si>
  <si>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</si>
  <si>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</si>
  <si>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</si>
  <si>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</si>
  <si>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</si>
  <si>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</si>
  <si>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</si>
  <si>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</si>
  <si>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</si>
  <si>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</si>
  <si>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</si>
  <si>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</si>
  <si>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</si>
  <si>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</si>
  <si>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</si>
  <si>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</si>
  <si>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</si>
  <si>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</si>
  <si>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</si>
  <si>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</si>
  <si>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</si>
  <si>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</si>
  <si>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</si>
  <si>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</si>
  <si>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</si>
  <si>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</si>
  <si>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</si>
  <si>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</si>
  <si>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</si>
  <si>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</si>
  <si>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</si>
  <si>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</si>
  <si>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</si>
  <si>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</si>
  <si>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</si>
  <si>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</si>
  <si>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</si>
  <si>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</si>
  <si>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</si>
  <si>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</si>
  <si>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</si>
  <si>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</si>
  <si>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</si>
  <si>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</si>
  <si>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</si>
  <si>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</si>
  <si>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</si>
  <si>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</si>
  <si>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</si>
  <si>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</si>
  <si>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</si>
  <si>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</si>
  <si>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</si>
  <si>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</si>
  <si>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</si>
  <si>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</si>
  <si>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</si>
  <si>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</si>
  <si>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</si>
  <si>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</si>
  <si>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</si>
  <si>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</si>
  <si>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</si>
  <si>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</si>
  <si>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</si>
  <si>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</si>
  <si>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</si>
  <si>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</si>
  <si>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</si>
  <si>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</si>
  <si>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</si>
  <si>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</si>
  <si>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</si>
  <si>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</si>
  <si>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</si>
  <si>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</si>
  <si>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</si>
  <si>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</si>
  <si>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</si>
  <si>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</si>
  <si>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</si>
  <si>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</si>
  <si>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</si>
  <si>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</si>
  <si>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</si>
  <si>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</si>
  <si>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</si>
  <si>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</si>
  <si>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</si>
  <si>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</si>
  <si>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</si>
  <si>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</si>
  <si>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</si>
  <si>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</si>
  <si>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</si>
  <si>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</si>
  <si>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</si>
  <si>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</si>
  <si>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</si>
  <si>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</si>
  <si>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</si>
  <si>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</si>
  <si>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</si>
  <si>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</si>
  <si>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</si>
  <si>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</si>
  <si>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</si>
  <si>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</si>
  <si>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</si>
  <si>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</si>
  <si>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</si>
  <si>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</si>
  <si>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</si>
  <si>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</si>
  <si>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</si>
  <si>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</si>
  <si>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</si>
  <si>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</si>
  <si>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</si>
  <si>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</si>
  <si>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</si>
  <si>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</si>
  <si>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</si>
  <si>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</si>
  <si>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</si>
  <si>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</si>
  <si>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</si>
  <si>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</si>
  <si>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</si>
  <si>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</si>
  <si>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</si>
  <si>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</si>
  <si>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</si>
  <si>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</si>
  <si>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</si>
  <si>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</si>
  <si>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</si>
  <si>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</si>
  <si>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</si>
  <si>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</si>
  <si>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</si>
  <si>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</si>
  <si>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</si>
  <si>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</si>
  <si>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</si>
  <si>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</si>
  <si>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</si>
  <si>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</si>
  <si>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</si>
  <si>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</si>
  <si>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</si>
  <si>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</si>
  <si>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</si>
  <si>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</si>
  <si>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</si>
  <si>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</si>
  <si>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</si>
  <si>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</si>
  <si>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</si>
  <si>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</si>
  <si>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</si>
  <si>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</si>
  <si>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</si>
  <si>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</si>
  <si>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</si>
  <si>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</si>
  <si>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</si>
  <si>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</si>
  <si>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</si>
  <si>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</si>
  <si>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</si>
  <si>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</si>
  <si>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</si>
  <si>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</si>
  <si>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</si>
  <si>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</si>
  <si>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</si>
  <si>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</si>
  <si>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</si>
  <si>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</si>
  <si>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</si>
  <si>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</si>
  <si>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</si>
  <si>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</si>
  <si>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</si>
  <si>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</si>
  <si>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</si>
  <si>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</si>
  <si>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</si>
  <si>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</si>
  <si>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</si>
  <si>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</si>
  <si>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</si>
  <si>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</si>
  <si>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</si>
  <si>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</si>
  <si>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</si>
  <si>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</si>
  <si>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</si>
  <si>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</si>
  <si>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</si>
  <si>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</si>
  <si>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</si>
  <si>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</si>
  <si>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</si>
  <si>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</si>
  <si>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</si>
  <si>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</si>
  <si>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</si>
  <si>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</si>
  <si>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</si>
  <si>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</si>
  <si>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</si>
  <si>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</si>
  <si>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</si>
  <si>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</si>
  <si>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</si>
  <si>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</si>
  <si>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</si>
  <si>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</si>
  <si>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</si>
  <si>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</si>
  <si>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</si>
  <si>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</si>
  <si>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</si>
  <si>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</si>
  <si>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</si>
  <si>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</si>
  <si>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</si>
  <si>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</si>
  <si>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</si>
  <si>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</si>
  <si>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</si>
  <si>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</si>
  <si>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</si>
  <si>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</si>
  <si>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</si>
  <si>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</si>
  <si>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</si>
  <si>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</si>
  <si>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</si>
  <si>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</si>
  <si>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</si>
  <si>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</si>
  <si>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</si>
  <si>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</si>
  <si>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</si>
  <si>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</si>
  <si>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</si>
  <si>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</si>
  <si>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</si>
  <si>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</si>
  <si>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</si>
  <si>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</si>
  <si>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</si>
  <si>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</si>
  <si>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</si>
  <si>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</si>
  <si>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</si>
  <si>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</si>
  <si>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</si>
  <si>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</si>
  <si>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</si>
  <si>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</si>
  <si>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</si>
  <si>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</si>
  <si>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</si>
  <si>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</si>
  <si>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</si>
  <si>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</si>
  <si>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</si>
  <si>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</si>
  <si>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</si>
  <si>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</si>
  <si>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</si>
  <si>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</si>
  <si>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</si>
  <si>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</si>
  <si>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</si>
  <si>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</si>
  <si>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</si>
  <si>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</si>
  <si>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</si>
  <si>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</si>
  <si>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</si>
  <si>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</si>
  <si>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</si>
  <si>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</si>
  <si>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</si>
  <si>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</si>
  <si>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</si>
  <si>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</si>
  <si>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</si>
  <si>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</si>
  <si>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</si>
  <si>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</si>
  <si>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</si>
  <si>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</si>
  <si>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</si>
  <si>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</si>
  <si>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</si>
  <si>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</si>
  <si>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</si>
  <si>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</si>
  <si>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</si>
  <si>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</si>
  <si>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</si>
  <si>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</si>
  <si>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</si>
  <si>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</si>
  <si>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</si>
  <si>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</si>
  <si>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</si>
  <si>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</si>
  <si>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</si>
  <si>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</si>
  <si>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</si>
  <si>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</si>
  <si>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</si>
  <si>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</si>
  <si>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</si>
  <si>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</si>
  <si>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</si>
  <si>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</si>
  <si>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</si>
  <si>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</si>
  <si>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</si>
  <si>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</si>
  <si>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</si>
  <si>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</si>
  <si>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</si>
  <si>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</si>
  <si>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</si>
  <si>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</si>
  <si>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</si>
  <si>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</si>
  <si>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</si>
  <si>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</si>
  <si>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</si>
  <si>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</si>
  <si>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</si>
  <si>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</si>
  <si>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</si>
  <si>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</si>
  <si>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</si>
  <si>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</si>
  <si>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</si>
  <si>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</si>
  <si>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</si>
  <si>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</si>
  <si>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</si>
  <si>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</si>
  <si>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</si>
  <si>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</si>
  <si>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</si>
  <si>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</si>
  <si>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</si>
  <si>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</si>
  <si>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</si>
  <si>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</si>
  <si>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</si>
  <si>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</si>
  <si>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</si>
  <si>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</si>
  <si>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</si>
  <si>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</si>
  <si>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</si>
  <si>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</si>
  <si>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</si>
  <si>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</si>
  <si>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</si>
  <si>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</si>
  <si>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</si>
  <si>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</si>
  <si>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</si>
  <si>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</si>
  <si>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</si>
  <si>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</si>
  <si>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</si>
  <si>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</si>
  <si>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</si>
  <si>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</si>
  <si>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</si>
  <si>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</si>
  <si>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</si>
  <si>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</si>
  <si>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</si>
  <si>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</si>
  <si>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</si>
  <si>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</si>
  <si>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</si>
  <si>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</si>
  <si>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</si>
  <si>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</si>
  <si>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</si>
  <si>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</si>
  <si>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</si>
  <si>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</si>
  <si>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</si>
  <si>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</si>
  <si>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</si>
  <si>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</si>
  <si>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</si>
  <si>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</si>
  <si>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</si>
  <si>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</si>
  <si>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</si>
  <si>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</si>
  <si>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</si>
  <si>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</si>
  <si>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</si>
  <si>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</si>
  <si>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</si>
  <si>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</si>
  <si>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</si>
  <si>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</si>
  <si>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</si>
  <si>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</si>
  <si>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</si>
  <si>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</si>
  <si>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</si>
  <si>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</si>
  <si>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</si>
  <si>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</si>
  <si>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</si>
  <si>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</si>
  <si>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</si>
  <si>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</si>
  <si>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</si>
  <si>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</si>
  <si>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</si>
  <si>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</si>
  <si>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</si>
  <si>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</si>
  <si>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</si>
  <si>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</si>
  <si>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</si>
  <si>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</si>
  <si>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</si>
  <si>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</si>
  <si>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</si>
  <si>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</si>
  <si>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</si>
  <si>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</si>
  <si>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</si>
  <si>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</si>
  <si>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</si>
  <si>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</si>
  <si>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</si>
  <si>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</si>
  <si>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</si>
  <si>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</si>
  <si>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</si>
  <si>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</si>
  <si>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</si>
  <si>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</si>
  <si>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</si>
  <si>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</si>
  <si>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</si>
  <si>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</si>
  <si>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</si>
  <si>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</si>
  <si>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</si>
  <si>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</si>
  <si>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</si>
  <si>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</si>
  <si>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</si>
  <si>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</si>
  <si>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</si>
  <si>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</si>
  <si>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</si>
  <si>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</si>
  <si>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</si>
  <si>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</si>
  <si>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</si>
  <si>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</si>
  <si>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</si>
  <si>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</si>
  <si>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</si>
  <si>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</si>
  <si>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</si>
  <si>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</si>
  <si>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</si>
  <si>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</si>
  <si>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</si>
  <si>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</si>
  <si>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</si>
  <si>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</si>
  <si>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</si>
  <si>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</si>
  <si>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</si>
  <si>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</si>
  <si>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</si>
  <si>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</si>
  <si>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</si>
  <si>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</si>
  <si>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</si>
  <si>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</si>
  <si>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</si>
  <si>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</si>
  <si>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</si>
  <si>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</si>
  <si>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</si>
  <si>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</si>
  <si>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</si>
  <si>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</si>
  <si>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</si>
  <si>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</si>
  <si>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</si>
  <si>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</si>
  <si>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</si>
  <si>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</si>
  <si>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</si>
  <si>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</si>
  <si>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</si>
  <si>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</si>
  <si>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</si>
  <si>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</si>
  <si>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</si>
  <si>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</si>
  <si>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</si>
  <si>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</si>
  <si>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</si>
  <si>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</si>
  <si>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</si>
  <si>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</si>
  <si>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</si>
  <si>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</si>
  <si>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</si>
  <si>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</si>
  <si>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</si>
  <si>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</si>
  <si>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</si>
  <si>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</si>
  <si>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</si>
  <si>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</si>
  <si>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</si>
  <si>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</si>
  <si>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</si>
  <si>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</si>
  <si>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</si>
  <si>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</si>
  <si>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</si>
  <si>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</si>
  <si>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</si>
  <si>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</si>
  <si>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</si>
  <si>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</si>
  <si>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</si>
  <si>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</si>
  <si>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</si>
  <si>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</si>
  <si>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</si>
  <si>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</si>
  <si>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</si>
  <si>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</si>
  <si>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</si>
  <si>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</si>
  <si>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</si>
  <si>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</si>
  <si>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</si>
  <si>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</si>
  <si>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</si>
  <si>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</si>
  <si>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</si>
  <si>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</si>
  <si>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</si>
  <si>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</si>
  <si>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</si>
  <si>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</si>
  <si>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</si>
  <si>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</si>
  <si>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</si>
  <si>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</si>
  <si>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</si>
  <si>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</si>
  <si>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</si>
  <si>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</si>
  <si>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</si>
  <si>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</si>
  <si>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</si>
  <si>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</si>
  <si>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</si>
  <si>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</si>
  <si>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</si>
  <si>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</si>
  <si>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</si>
  <si>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</si>
  <si>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</si>
  <si>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</si>
  <si>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</si>
  <si>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</si>
  <si>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</si>
  <si>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</si>
  <si>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</si>
  <si>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</si>
  <si>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</si>
  <si>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</si>
  <si>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</si>
  <si>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</si>
  <si>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</si>
  <si>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</si>
  <si>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</si>
  <si>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</si>
  <si>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</si>
  <si>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</si>
  <si>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</si>
  <si>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</si>
  <si>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</si>
  <si>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</si>
  <si>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</si>
  <si>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</si>
  <si>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</si>
  <si>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</si>
  <si>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</si>
  <si>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</si>
  <si>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</si>
  <si>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</si>
  <si>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</si>
  <si>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</si>
  <si>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</si>
  <si>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</si>
  <si>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</si>
  <si>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</si>
  <si>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</si>
  <si>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</si>
  <si>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</si>
  <si>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</si>
  <si>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</si>
  <si>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</si>
  <si>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</si>
  <si>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</si>
  <si>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</si>
  <si>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</si>
  <si>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</si>
  <si>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</si>
  <si>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</si>
  <si>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</si>
  <si>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</si>
  <si>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</si>
  <si>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</si>
  <si>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</si>
  <si>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</si>
  <si>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</si>
  <si>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</si>
  <si>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</si>
  <si>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</si>
  <si>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</si>
  <si>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</si>
  <si>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</si>
  <si>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</si>
  <si>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</si>
  <si>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</si>
  <si>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</si>
  <si>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</si>
  <si>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</si>
  <si>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</si>
  <si>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</si>
  <si>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</si>
  <si>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</si>
  <si>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</si>
  <si>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</si>
  <si>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</si>
  <si>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</si>
  <si>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</si>
  <si>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</si>
  <si>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</si>
  <si>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</si>
  <si>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</si>
  <si>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</si>
  <si>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</si>
  <si>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</si>
  <si>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</si>
  <si>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</si>
  <si>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</si>
  <si>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</si>
  <si>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</si>
  <si>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</si>
  <si>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</si>
  <si>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</si>
  <si>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</si>
  <si>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</si>
  <si>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</si>
  <si>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</si>
  <si>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</si>
  <si>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</si>
  <si>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</si>
  <si>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</si>
  <si>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</si>
  <si>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</si>
  <si>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</si>
  <si>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</si>
  <si>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</si>
  <si>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</si>
  <si>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</si>
  <si>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</si>
  <si>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</si>
  <si>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</si>
  <si>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</si>
  <si>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</si>
  <si>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</si>
  <si>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</si>
  <si>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</si>
  <si>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</si>
  <si>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</si>
  <si>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</si>
  <si>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</si>
  <si>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</si>
  <si>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</si>
  <si>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</si>
  <si>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</si>
  <si>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</si>
  <si>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</si>
  <si>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</si>
  <si>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</si>
  <si>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</si>
  <si>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</si>
  <si>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</si>
  <si>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</si>
  <si>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</si>
  <si>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</si>
  <si>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</si>
  <si>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</si>
  <si>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</si>
  <si>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</si>
  <si>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</si>
  <si>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</si>
  <si>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</si>
  <si>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</si>
  <si>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</si>
  <si>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</si>
  <si>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</si>
  <si>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</si>
  <si>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</si>
  <si>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</si>
  <si>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</si>
  <si>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</si>
  <si>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</si>
  <si>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</si>
  <si>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</si>
  <si>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</si>
  <si>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</si>
  <si>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</si>
  <si>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</si>
  <si>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</si>
  <si>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</si>
  <si>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</si>
  <si>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</si>
  <si>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</si>
  <si>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</si>
  <si>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</si>
  <si>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</si>
  <si>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</si>
  <si>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</si>
  <si>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</si>
  <si>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</si>
  <si>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</si>
  <si>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</si>
  <si>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</si>
  <si>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</si>
  <si>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</si>
  <si>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</si>
  <si>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</si>
  <si>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</si>
  <si>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</si>
  <si>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</si>
  <si>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</si>
  <si>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</si>
  <si>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</si>
  <si>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</si>
  <si>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</si>
  <si>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</si>
  <si>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</si>
  <si>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</si>
  <si>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</si>
  <si>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</si>
  <si>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</si>
  <si>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</si>
  <si>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</si>
  <si>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</si>
  <si>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</si>
  <si>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</si>
  <si>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</si>
  <si>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</si>
  <si>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</si>
  <si>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</si>
  <si>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</si>
  <si>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</si>
  <si>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</si>
  <si>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</si>
  <si>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</si>
  <si>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</si>
  <si>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</si>
  <si>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</si>
  <si>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</si>
  <si>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</si>
  <si>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</si>
  <si>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</si>
  <si>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</si>
  <si>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</si>
  <si>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</si>
  <si>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</si>
  <si>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</si>
  <si>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</si>
  <si>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</si>
  <si>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</si>
  <si>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</si>
  <si>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</si>
  <si>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</si>
  <si>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</si>
  <si>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</si>
  <si>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</si>
  <si>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</si>
  <si>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</si>
  <si>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</si>
  <si>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</si>
  <si>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</si>
  <si>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</si>
  <si>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</si>
  <si>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</si>
  <si>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</si>
  <si>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</si>
  <si>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</si>
  <si>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</si>
  <si>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</si>
  <si>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</si>
  <si>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</si>
  <si>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</si>
  <si>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</si>
  <si>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</si>
  <si>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</si>
  <si>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</si>
  <si>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</si>
  <si>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</si>
  <si>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</si>
  <si>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</si>
  <si>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</si>
  <si>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</si>
  <si>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</si>
  <si>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</si>
  <si>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</si>
  <si>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</si>
  <si>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</si>
  <si>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</si>
  <si>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</si>
  <si>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</si>
  <si>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</si>
  <si>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</si>
  <si>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</si>
  <si>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</si>
  <si>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</si>
  <si>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</si>
  <si>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</si>
  <si>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</si>
  <si>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</si>
  <si>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</si>
  <si>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</si>
  <si>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</si>
  <si>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</si>
  <si>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</si>
  <si>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</si>
  <si>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</si>
  <si>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</si>
  <si>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</si>
  <si>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</si>
  <si>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</si>
  <si>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</si>
  <si>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</si>
  <si>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</si>
  <si>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</si>
  <si>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</si>
  <si>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</si>
  <si>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</si>
  <si>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</si>
  <si>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</si>
  <si>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</si>
  <si>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</si>
  <si>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</si>
  <si>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</si>
  <si>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</si>
  <si>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</si>
  <si>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</si>
  <si>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</si>
  <si>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</si>
  <si>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</si>
  <si>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</si>
  <si>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</si>
  <si>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</si>
  <si>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</si>
  <si>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</si>
  <si>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</si>
  <si>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</si>
  <si>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</si>
  <si>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</si>
  <si>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</si>
  <si>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</si>
  <si>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</si>
  <si>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</si>
  <si>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</si>
  <si>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</si>
  <si>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</si>
  <si>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</si>
  <si>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</si>
  <si>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</si>
  <si>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</si>
  <si>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</si>
  <si>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</si>
  <si>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</si>
  <si>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</si>
  <si>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</si>
  <si>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</si>
  <si>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</si>
  <si>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</si>
  <si>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</si>
  <si>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</si>
  <si>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</si>
  <si>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</si>
  <si>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</si>
  <si>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</si>
  <si>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</si>
  <si>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</si>
  <si>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</si>
  <si>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</si>
  <si>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</si>
  <si>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</si>
  <si>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</si>
  <si>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</si>
  <si>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</si>
  <si>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</si>
  <si>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</si>
  <si>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</si>
  <si>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</si>
  <si>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</si>
  <si>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</si>
  <si>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</si>
  <si>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</si>
  <si>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</si>
  <si>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</si>
  <si>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</si>
  <si>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</si>
  <si>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</si>
  <si>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</si>
  <si>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</si>
  <si>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</si>
  <si>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</si>
  <si>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</si>
  <si>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</si>
  <si>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</si>
  <si>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</si>
  <si>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</si>
  <si>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</si>
  <si>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</si>
  <si>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</si>
  <si>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</si>
  <si>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</si>
  <si>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</si>
  <si>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</si>
  <si>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</si>
  <si>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</si>
  <si>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</si>
  <si>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</si>
  <si>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</si>
  <si>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</si>
  <si>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</si>
  <si>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</si>
  <si>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</si>
  <si>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</si>
  <si>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</si>
  <si>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</si>
  <si>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</si>
  <si>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</si>
  <si>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</si>
  <si>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</si>
  <si>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</si>
  <si>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</si>
  <si>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</si>
  <si>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</si>
  <si>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</si>
  <si>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</si>
  <si>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</si>
  <si>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</si>
  <si>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</si>
  <si>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</si>
  <si>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</si>
  <si>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</si>
  <si>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</si>
  <si>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</si>
  <si>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</si>
  <si>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</si>
  <si>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</si>
  <si>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</si>
  <si>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</si>
  <si>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</si>
  <si>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</si>
  <si>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</si>
  <si>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</si>
  <si>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</si>
  <si>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</si>
  <si>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</si>
  <si>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</si>
  <si>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</si>
  <si>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</si>
  <si>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</si>
  <si>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</si>
  <si>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</si>
  <si>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</si>
  <si>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</si>
  <si>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</si>
  <si>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</si>
  <si>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</si>
  <si>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</si>
  <si>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</si>
  <si>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</si>
  <si>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</si>
  <si>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</si>
  <si>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</si>
  <si>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</si>
  <si>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</si>
  <si>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</si>
  <si>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</si>
  <si>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</si>
  <si>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</si>
  <si>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</si>
  <si>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</si>
  <si>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</si>
  <si>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</si>
  <si>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</si>
  <si>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</si>
  <si>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</si>
  <si>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</si>
  <si>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</si>
  <si>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</si>
  <si>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</si>
  <si>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</si>
  <si>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</si>
  <si>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</si>
  <si>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</si>
  <si>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</si>
  <si>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</si>
  <si>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</si>
  <si>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</si>
  <si>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</si>
  <si>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</si>
  <si>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</si>
  <si>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</si>
  <si>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</si>
  <si>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</si>
  <si>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</si>
  <si>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</si>
  <si>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</si>
  <si>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</si>
  <si>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</si>
  <si>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</si>
  <si>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</si>
  <si>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</si>
  <si>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</si>
  <si>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</si>
  <si>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</si>
  <si>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</si>
  <si>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</si>
  <si>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</si>
  <si>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</si>
  <si>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</si>
  <si>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</si>
  <si>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</si>
  <si>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</si>
  <si>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</si>
  <si>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</si>
  <si>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</si>
  <si>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</si>
  <si>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</si>
  <si>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</si>
  <si>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</si>
  <si>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</si>
  <si>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</si>
  <si>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</si>
  <si>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</si>
  <si>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</si>
  <si>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</si>
  <si>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</si>
  <si>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</si>
  <si>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</si>
  <si>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</si>
  <si>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</si>
  <si>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</si>
  <si>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</si>
  <si>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</si>
  <si>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</si>
  <si>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</si>
  <si>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</si>
  <si>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</si>
  <si>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</si>
  <si>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</si>
  <si>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</si>
  <si>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</si>
  <si>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</si>
  <si>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</si>
  <si>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</si>
  <si>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</si>
  <si>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</si>
  <si>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</si>
  <si>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</si>
  <si>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</si>
  <si>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</si>
  <si>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</si>
  <si>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</si>
  <si>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</si>
  <si>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</si>
  <si>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</si>
  <si>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</si>
  <si>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</si>
  <si>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</si>
  <si>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</si>
  <si>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</si>
  <si>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</si>
  <si>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</si>
  <si>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</si>
  <si>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</si>
  <si>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</si>
  <si>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</si>
  <si>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</si>
  <si>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</si>
  <si>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</si>
  <si>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</si>
  <si>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</si>
  <si>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</si>
  <si>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</si>
  <si>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</si>
  <si>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</si>
  <si>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</si>
  <si>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</si>
  <si>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</si>
  <si>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</si>
  <si>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</si>
  <si>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</si>
  <si>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</si>
  <si>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</si>
  <si>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</si>
  <si>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</si>
  <si>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</si>
  <si>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</si>
  <si>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</si>
  <si>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</si>
  <si>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</si>
  <si>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</si>
  <si>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</si>
  <si>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</si>
  <si>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</si>
  <si>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</si>
  <si>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</si>
  <si>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</si>
  <si>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</si>
  <si>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</si>
  <si>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</si>
  <si>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</si>
  <si>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</si>
  <si>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</si>
  <si>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</si>
  <si>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</si>
  <si>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</si>
  <si>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</si>
  <si>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</si>
  <si>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</si>
  <si>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</si>
  <si>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</si>
  <si>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</si>
  <si>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</si>
  <si>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</si>
  <si>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</si>
  <si>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</si>
  <si>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</si>
  <si>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</si>
  <si>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</si>
  <si>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</si>
  <si>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</si>
  <si>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</si>
  <si>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</si>
  <si>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</si>
  <si>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</si>
  <si>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</si>
  <si>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</si>
  <si>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</si>
  <si>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</si>
  <si>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</si>
  <si>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</si>
  <si>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</si>
  <si>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</si>
  <si>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</si>
  <si>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</si>
  <si>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</si>
  <si>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</si>
  <si>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</si>
  <si>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</si>
  <si>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</si>
  <si>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</si>
  <si>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</si>
  <si>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</si>
  <si>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</si>
  <si>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</si>
  <si>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</si>
  <si>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</si>
  <si>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</si>
  <si>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</si>
  <si>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</si>
  <si>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</si>
  <si>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</si>
  <si>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</si>
  <si>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</si>
  <si>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</si>
  <si>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</si>
  <si>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</si>
  <si>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</si>
  <si>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</si>
  <si>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</si>
  <si>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</si>
  <si>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</si>
  <si>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</si>
  <si>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</si>
  <si>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</si>
  <si>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</si>
  <si>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</si>
  <si>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</si>
  <si>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</si>
  <si>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</si>
  <si>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</si>
  <si>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</si>
  <si>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</si>
  <si>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</si>
  <si>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</si>
  <si>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</si>
  <si>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</si>
  <si>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</si>
  <si>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</si>
  <si>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</si>
  <si>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</si>
  <si>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</si>
  <si>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</si>
  <si>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</si>
  <si>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</si>
  <si>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</si>
  <si>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</si>
  <si>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</si>
  <si>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</si>
  <si>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</si>
  <si>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</si>
  <si>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</si>
  <si>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</si>
  <si>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</si>
  <si>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</si>
  <si>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</si>
  <si>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</si>
  <si>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</si>
  <si>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</si>
  <si>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</si>
  <si>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</si>
  <si>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</si>
  <si>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</si>
  <si>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</si>
  <si>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</si>
  <si>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</si>
  <si>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</si>
  <si>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</si>
  <si>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</si>
  <si>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</si>
  <si>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</si>
  <si>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</si>
  <si>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</si>
  <si>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</si>
  <si>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</si>
  <si>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</si>
  <si>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</si>
  <si>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</si>
  <si>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</si>
  <si>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</si>
  <si>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</si>
  <si>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</si>
  <si>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</si>
  <si>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</si>
  <si>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</si>
  <si>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</si>
  <si>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</si>
  <si>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</si>
  <si>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</si>
  <si>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</si>
  <si>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</si>
  <si>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</si>
  <si>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</si>
  <si>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</si>
  <si>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</si>
  <si>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</si>
  <si>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</si>
  <si>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</si>
  <si>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</si>
  <si>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</si>
  <si>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</si>
  <si>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</si>
  <si>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</si>
  <si>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</si>
  <si>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</si>
  <si>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</si>
  <si>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</si>
  <si>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</si>
  <si>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</si>
  <si>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</si>
  <si>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</si>
  <si>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</si>
  <si>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</si>
  <si>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</si>
  <si>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</si>
  <si>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</si>
  <si>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</si>
  <si>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</si>
  <si>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</si>
  <si>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</si>
  <si>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</si>
  <si>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</si>
  <si>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</si>
  <si>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</si>
  <si>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</si>
  <si>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</si>
  <si>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</si>
  <si>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</si>
  <si>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</si>
  <si>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</si>
  <si>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</si>
  <si>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</si>
  <si>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</si>
  <si>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</si>
  <si>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</si>
  <si>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</si>
  <si>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</si>
  <si>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</si>
  <si>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</si>
  <si>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</si>
  <si>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</si>
  <si>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</si>
  <si>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</si>
  <si>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</si>
  <si>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</si>
  <si>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</si>
  <si>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</si>
  <si>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</si>
  <si>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</si>
  <si>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</si>
  <si>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</si>
  <si>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</si>
  <si>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</si>
  <si>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</si>
  <si>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</si>
  <si>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</si>
  <si>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</si>
  <si>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</si>
  <si>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</si>
  <si>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</si>
  <si>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</si>
  <si>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</si>
  <si>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</si>
  <si>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</si>
  <si>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</si>
  <si>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</si>
  <si>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</si>
  <si>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</si>
  <si>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</si>
  <si>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</si>
  <si>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</si>
  <si>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</si>
  <si>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</si>
  <si>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</si>
  <si>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</si>
  <si>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</si>
  <si>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</si>
  <si>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</si>
  <si>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</si>
  <si>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</si>
  <si>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</si>
  <si>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</si>
  <si>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</si>
  <si>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</si>
  <si>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</si>
  <si>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</si>
  <si>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</si>
  <si>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</si>
  <si>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</si>
  <si>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</si>
  <si>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</si>
  <si>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</si>
  <si>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</si>
  <si>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</si>
  <si>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</si>
  <si>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</si>
  <si>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</si>
  <si>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</si>
  <si>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</si>
  <si>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</si>
  <si>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</si>
  <si>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</si>
  <si>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</si>
  <si>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</si>
  <si>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</si>
  <si>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</si>
  <si>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</si>
  <si>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</si>
  <si>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</si>
  <si>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</si>
  <si>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</si>
  <si>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</si>
  <si>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</si>
  <si>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</si>
  <si>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</si>
  <si>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</si>
  <si>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</si>
  <si>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</si>
  <si>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</si>
  <si>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</si>
  <si>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</si>
  <si>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</si>
  <si>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</si>
  <si>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</si>
  <si>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</si>
  <si>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</si>
  <si>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</si>
  <si>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</si>
  <si>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</si>
  <si>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</si>
  <si>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</si>
  <si>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</si>
  <si>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</si>
  <si>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</si>
  <si>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</si>
  <si>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</si>
  <si>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</si>
  <si>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</si>
  <si>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</si>
  <si>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</si>
  <si>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</si>
  <si>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</si>
  <si>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</si>
  <si>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</si>
  <si>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</si>
  <si>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</si>
  <si>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</si>
  <si>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</si>
  <si>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</si>
  <si>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</si>
  <si>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</si>
  <si>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</si>
  <si>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</si>
  <si>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</si>
  <si>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</si>
  <si>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</si>
  <si>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</si>
  <si>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</si>
  <si>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</si>
  <si>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</si>
  <si>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</si>
  <si>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</si>
  <si>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</si>
  <si>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</si>
  <si>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</si>
  <si>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</si>
  <si>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</si>
  <si>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</si>
  <si>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</si>
  <si>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</si>
  <si>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</si>
  <si>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</si>
  <si>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</si>
  <si>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</si>
  <si>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</si>
  <si>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</si>
  <si>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</si>
  <si>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</si>
  <si>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</si>
  <si>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</si>
  <si>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</si>
  <si>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</si>
  <si>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</si>
  <si>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</si>
  <si>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</si>
  <si>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</si>
  <si>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</si>
  <si>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</si>
  <si>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</si>
  <si>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</si>
  <si>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</si>
  <si>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</si>
  <si>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</si>
  <si>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</si>
  <si>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</si>
  <si>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</si>
  <si>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</si>
  <si>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</si>
  <si>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</si>
  <si>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</si>
  <si>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</si>
  <si>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</si>
  <si>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</si>
  <si>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</si>
  <si>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</si>
  <si>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</si>
  <si>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</si>
  <si>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</si>
  <si>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</si>
  <si>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</si>
  <si>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</si>
  <si>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</si>
  <si>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</si>
  <si>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</si>
  <si>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</si>
  <si>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</si>
  <si>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</si>
  <si>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</si>
  <si>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</si>
  <si>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</si>
  <si>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</si>
  <si>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</si>
  <si>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</si>
  <si>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</si>
  <si>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</si>
  <si>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</si>
  <si>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</si>
  <si>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</si>
  <si>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</si>
  <si>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</si>
  <si>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</si>
  <si>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</si>
  <si>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</si>
  <si>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</si>
  <si>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</si>
  <si>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</si>
  <si>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</si>
  <si>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</si>
  <si>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</si>
  <si>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</si>
  <si>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</si>
  <si>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</si>
  <si>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</si>
  <si>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</si>
  <si>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</si>
  <si>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</si>
  <si>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</si>
  <si>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</si>
  <si>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</si>
  <si>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</si>
  <si>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</si>
  <si>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</si>
  <si>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</si>
  <si>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</si>
  <si>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</si>
  <si>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</si>
  <si>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</si>
  <si>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</si>
  <si>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</si>
  <si>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</si>
  <si>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</si>
  <si>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</si>
  <si>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</si>
  <si>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</si>
  <si>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</si>
  <si>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</si>
  <si>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</si>
  <si>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</si>
  <si>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</si>
  <si>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</si>
  <si>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</si>
  <si>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</si>
  <si>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</si>
  <si>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</si>
  <si>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</si>
  <si>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</si>
  <si>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</si>
  <si>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</si>
  <si>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</si>
  <si>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</si>
  <si>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</si>
  <si>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</si>
  <si>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</si>
  <si>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</si>
  <si>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</si>
  <si>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</si>
  <si>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</si>
  <si>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</si>
  <si>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</si>
  <si>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</si>
  <si>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</si>
  <si>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</si>
  <si>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</si>
  <si>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</si>
  <si>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</si>
  <si>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</si>
  <si>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</si>
  <si>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</si>
  <si>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</si>
  <si>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</si>
  <si>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</si>
  <si>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</si>
  <si>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</si>
  <si>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</si>
  <si>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</si>
  <si>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</si>
  <si>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</si>
  <si>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</si>
  <si>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</si>
  <si>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</si>
  <si>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</si>
  <si>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</si>
  <si>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</si>
  <si>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</si>
  <si>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</si>
  <si>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</si>
  <si>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</si>
  <si>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</si>
  <si>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</si>
  <si>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</si>
  <si>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</si>
  <si>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</si>
  <si>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</si>
  <si>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</si>
  <si>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</si>
  <si>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</si>
  <si>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</si>
  <si>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</si>
  <si>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</si>
  <si>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</si>
  <si>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</si>
  <si>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</si>
  <si>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</si>
  <si>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</si>
  <si>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</si>
  <si>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</si>
  <si>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</si>
  <si>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</si>
  <si>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</si>
  <si>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</si>
  <si>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</si>
  <si>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</si>
  <si>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</si>
  <si>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</si>
  <si>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</si>
  <si>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</si>
  <si>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</si>
  <si>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</si>
  <si>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</si>
  <si>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</si>
  <si>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</si>
  <si>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</si>
  <si>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</si>
  <si>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</si>
  <si>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</si>
  <si>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</si>
  <si>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</si>
  <si>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</si>
  <si>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</si>
  <si>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</si>
  <si>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</si>
  <si>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</si>
  <si>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</si>
  <si>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</si>
  <si>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</si>
  <si>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</si>
  <si>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</si>
  <si>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</si>
  <si>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</si>
  <si>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</si>
  <si>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</si>
  <si>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</si>
  <si>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</si>
  <si>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</si>
  <si>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</si>
  <si>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</si>
  <si>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</si>
  <si>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</si>
  <si>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</si>
  <si>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</si>
  <si>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</si>
  <si>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</si>
  <si>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</si>
  <si>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</si>
  <si>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</si>
  <si>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</si>
  <si>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</si>
  <si>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</si>
  <si>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</si>
  <si>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</si>
  <si>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</si>
  <si>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</si>
  <si>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</si>
  <si>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</si>
  <si>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</si>
  <si>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</si>
  <si>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</si>
  <si>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</si>
  <si>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</si>
  <si>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</si>
  <si>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</si>
  <si>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</si>
  <si>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</si>
  <si>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</si>
  <si>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</si>
  <si>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</si>
  <si>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</si>
  <si>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</si>
  <si>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</si>
  <si>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</si>
  <si>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</si>
  <si>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</si>
  <si>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</si>
  <si>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</si>
  <si>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</si>
  <si>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</si>
  <si>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</si>
  <si>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</si>
  <si>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</si>
  <si>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</si>
  <si>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</si>
  <si>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</si>
  <si>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</si>
  <si>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</si>
  <si>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</si>
  <si>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</si>
  <si>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</si>
  <si>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</si>
  <si>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</si>
  <si>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</si>
  <si>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</si>
  <si>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</si>
  <si>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</si>
  <si>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</si>
  <si>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</si>
  <si>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</si>
  <si>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</si>
  <si>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</si>
  <si>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</si>
  <si>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</si>
  <si>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</si>
  <si>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</si>
  <si>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</si>
  <si>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</si>
  <si>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</si>
  <si>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</si>
  <si>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</si>
  <si>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</si>
  <si>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</si>
  <si>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</si>
  <si>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</si>
  <si>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</si>
  <si>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</si>
  <si>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</si>
  <si>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</si>
  <si>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</si>
  <si>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</si>
  <si>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</si>
  <si>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</si>
  <si>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</si>
  <si>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</si>
  <si>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</si>
  <si>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</si>
  <si>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</si>
  <si>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</si>
  <si>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</si>
  <si>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</si>
  <si>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</si>
  <si>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</si>
  <si>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</si>
  <si>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</si>
  <si>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</si>
  <si>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</si>
  <si>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</si>
  <si>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</si>
  <si>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</si>
  <si>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</si>
  <si>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</si>
  <si>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</si>
  <si>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</si>
  <si>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</si>
  <si>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</si>
  <si>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</si>
  <si>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</si>
  <si>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</si>
  <si>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</si>
  <si>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</si>
  <si>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</si>
  <si>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</si>
  <si>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</si>
  <si>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</si>
  <si>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</si>
  <si>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</si>
  <si>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</si>
  <si>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</si>
  <si>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</si>
  <si>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</si>
  <si>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</si>
  <si>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</si>
  <si>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</si>
  <si>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</si>
  <si>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</si>
  <si>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</si>
  <si>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</si>
  <si>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</si>
  <si>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</si>
  <si>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</si>
  <si>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</si>
  <si>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</si>
  <si>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</si>
  <si>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</si>
  <si>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</si>
  <si>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</si>
  <si>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</si>
  <si>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</si>
  <si>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</si>
  <si>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</si>
  <si>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</si>
  <si>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</si>
  <si>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</si>
  <si>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</si>
  <si>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</si>
  <si>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</si>
  <si>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</si>
  <si>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</si>
  <si>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</si>
  <si>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</si>
  <si>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</si>
  <si>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</si>
  <si>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</si>
  <si>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</si>
  <si>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</si>
  <si>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</si>
  <si>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</si>
  <si>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</si>
  <si>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</si>
  <si>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</si>
  <si>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</si>
  <si>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</si>
  <si>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</si>
  <si>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</si>
  <si>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</si>
  <si>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</si>
  <si>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</si>
  <si>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</si>
  <si>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</si>
  <si>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</si>
  <si>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</si>
  <si>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</si>
  <si>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</si>
  <si>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</si>
  <si>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</si>
  <si>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</si>
  <si>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</si>
  <si>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</si>
  <si>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</si>
  <si>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</si>
  <si>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</si>
  <si>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</si>
  <si>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</si>
  <si>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</si>
  <si>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</si>
  <si>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</si>
  <si>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</si>
  <si>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</si>
  <si>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</si>
  <si>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</si>
  <si>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</si>
  <si>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</si>
  <si>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</si>
  <si>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</si>
  <si>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</si>
  <si>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</si>
  <si>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</si>
  <si>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</si>
  <si>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</si>
  <si>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</si>
  <si>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</si>
  <si>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</si>
  <si>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</si>
  <si>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</si>
  <si>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</si>
  <si>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</si>
  <si>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</si>
  <si>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</si>
  <si>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</si>
  <si>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</si>
  <si>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</si>
  <si>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</si>
  <si>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</si>
  <si>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</si>
  <si>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</si>
  <si>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</si>
  <si>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</si>
  <si>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</si>
  <si>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</si>
  <si>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</si>
  <si>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</si>
  <si>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</si>
  <si>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</si>
  <si>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</si>
  <si>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</si>
  <si>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</si>
  <si>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</si>
  <si>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</si>
  <si>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</si>
  <si>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</si>
  <si>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</si>
  <si>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</si>
  <si>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</si>
  <si>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</si>
  <si>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</si>
  <si>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</si>
  <si>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</si>
  <si>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</si>
  <si>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</si>
  <si>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</si>
  <si>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</si>
  <si>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</si>
  <si>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</si>
  <si>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</si>
  <si>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</si>
  <si>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</si>
  <si>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</si>
  <si>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</si>
  <si>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</si>
  <si>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</si>
  <si>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</si>
  <si>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</si>
  <si>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</si>
  <si>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</si>
  <si>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</si>
  <si>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</si>
  <si>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</si>
  <si>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</si>
  <si>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</si>
  <si>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</si>
  <si>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</si>
  <si>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</si>
  <si>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</si>
  <si>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</si>
  <si>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</si>
  <si>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</si>
  <si>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</si>
  <si>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</si>
  <si>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</si>
  <si>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</si>
  <si>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</si>
  <si>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</si>
  <si>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</si>
  <si>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</si>
  <si>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</si>
  <si>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</si>
  <si>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</si>
  <si>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</si>
  <si>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</si>
  <si>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</si>
  <si>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</si>
  <si>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</si>
  <si>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</si>
  <si>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</si>
  <si>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</si>
  <si>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</si>
  <si>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</si>
  <si>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</si>
  <si>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</si>
  <si>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</si>
  <si>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</si>
  <si>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</si>
  <si>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</si>
  <si>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</si>
  <si>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</si>
  <si>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</si>
  <si>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</si>
  <si>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</si>
  <si>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</si>
  <si>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</si>
  <si>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</si>
  <si>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</si>
  <si>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</si>
  <si>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</si>
  <si>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</si>
  <si>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</si>
  <si>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</si>
  <si>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</si>
  <si>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</si>
  <si>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</si>
  <si>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</si>
  <si>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</si>
  <si>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</si>
  <si>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</si>
  <si>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</si>
  <si>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</si>
  <si>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</si>
  <si>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</si>
  <si>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</si>
  <si>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</si>
  <si>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</si>
  <si>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</si>
  <si>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</si>
  <si>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</si>
  <si>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</si>
  <si>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</si>
  <si>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</si>
  <si>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</si>
  <si>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</si>
  <si>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</si>
  <si>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</si>
  <si>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</si>
  <si>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</si>
  <si>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</si>
  <si>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</si>
  <si>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</si>
  <si>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</si>
  <si>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</si>
  <si>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</si>
  <si>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</si>
  <si>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</si>
  <si>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</si>
  <si>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</si>
  <si>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</si>
  <si>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</si>
  <si>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</si>
  <si>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</si>
  <si>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</si>
  <si>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</si>
  <si>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</si>
  <si>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</si>
  <si>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</si>
  <si>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</si>
  <si>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</si>
  <si>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</si>
  <si>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</si>
  <si>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</si>
  <si>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</si>
  <si>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</si>
  <si>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</si>
  <si>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</si>
  <si>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</si>
  <si>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</si>
  <si>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</si>
  <si>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</si>
  <si>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</si>
  <si>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</si>
  <si>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</si>
  <si>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</si>
  <si>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</si>
  <si>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</si>
  <si>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</si>
  <si>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</si>
  <si>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</si>
  <si>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</si>
  <si>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</si>
  <si>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</si>
  <si>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</si>
  <si>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</si>
  <si>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</si>
  <si>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</si>
  <si>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</si>
  <si>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</si>
  <si>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</si>
  <si>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</si>
  <si>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</si>
  <si>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</si>
  <si>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</si>
  <si>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</si>
  <si>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</si>
  <si>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</si>
  <si>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</si>
  <si>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</si>
  <si>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</si>
  <si>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</si>
  <si>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</si>
  <si>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</si>
  <si>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</si>
  <si>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</si>
  <si>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</si>
  <si>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</si>
  <si>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</si>
  <si>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</si>
  <si>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</si>
  <si>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</si>
  <si>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</si>
  <si>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</si>
  <si>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</si>
  <si>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</si>
  <si>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</si>
  <si>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</si>
  <si>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</si>
  <si>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</si>
  <si>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</si>
  <si>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</si>
  <si>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</si>
  <si>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</si>
  <si>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</si>
  <si>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</si>
  <si>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</si>
  <si>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</si>
  <si>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</si>
  <si>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</si>
  <si>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</si>
  <si>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</si>
  <si>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</si>
  <si>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</si>
  <si>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</si>
  <si>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</si>
  <si>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</si>
  <si>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</si>
  <si>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</si>
  <si>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</si>
  <si>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</si>
  <si>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</si>
  <si>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</si>
  <si>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</si>
  <si>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</si>
  <si>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</si>
  <si>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</si>
  <si>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</si>
  <si>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</si>
  <si>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</si>
  <si>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</si>
  <si>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</si>
  <si>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</si>
  <si>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</si>
  <si>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</si>
  <si>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</si>
  <si>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</si>
  <si>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</si>
  <si>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</si>
  <si>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</si>
  <si>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</si>
  <si>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</si>
  <si>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</si>
  <si>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</si>
  <si>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</si>
  <si>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</si>
  <si>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</si>
  <si>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</si>
  <si>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</si>
  <si>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</si>
  <si>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</si>
  <si>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</si>
  <si>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</si>
  <si>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</si>
  <si>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</si>
  <si>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</si>
  <si>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</si>
  <si>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</si>
  <si>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</si>
  <si>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</si>
  <si>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</si>
  <si>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</si>
  <si>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</si>
  <si>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</si>
  <si>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</si>
  <si>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</si>
  <si>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</si>
  <si>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</si>
  <si>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</si>
  <si>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</si>
  <si>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</si>
  <si>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</si>
  <si>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</si>
  <si>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</si>
  <si>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</si>
  <si>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</si>
  <si>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</si>
  <si>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</si>
  <si>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</si>
  <si>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</si>
  <si>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</si>
  <si>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</si>
  <si>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</si>
  <si>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</si>
  <si>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</si>
  <si>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</si>
  <si>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</si>
  <si>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</si>
  <si>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</si>
  <si>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</si>
  <si>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</si>
  <si>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</si>
  <si>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</si>
  <si>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</si>
  <si>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</si>
  <si>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</si>
  <si>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</si>
  <si>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</si>
  <si>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</si>
  <si>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</si>
  <si>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</si>
  <si>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</si>
  <si>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</si>
  <si>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</si>
  <si>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</si>
  <si>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</si>
  <si>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</si>
  <si>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</si>
  <si>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</si>
  <si>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</si>
  <si>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</si>
  <si>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</si>
  <si>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</si>
  <si>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</si>
  <si>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</si>
  <si>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</si>
  <si>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</si>
  <si>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</si>
  <si>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</si>
  <si>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</si>
  <si>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</si>
  <si>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</si>
  <si>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</si>
  <si>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</si>
  <si>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</si>
  <si>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</si>
  <si>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</si>
  <si>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</si>
  <si>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</si>
  <si>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</si>
  <si>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</si>
  <si>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</si>
  <si>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</si>
  <si>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</si>
  <si>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</si>
  <si>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</si>
  <si>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</si>
  <si>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</si>
  <si>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</si>
  <si>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</si>
  <si>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</si>
  <si>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</si>
  <si>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</si>
  <si>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</si>
  <si>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</si>
  <si>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</si>
  <si>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</si>
  <si>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</si>
  <si>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</si>
  <si>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</si>
  <si>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</si>
  <si>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</si>
  <si>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</si>
  <si>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</si>
  <si>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</si>
  <si>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</si>
  <si>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</si>
  <si>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</si>
  <si>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</si>
  <si>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</si>
  <si>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</si>
  <si>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</si>
  <si>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</si>
  <si>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</si>
  <si>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</si>
  <si>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</si>
  <si>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</si>
  <si>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</si>
  <si>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</si>
  <si>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</si>
  <si>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</si>
  <si>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</si>
  <si>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</si>
  <si>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</si>
  <si>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</si>
  <si>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</si>
  <si>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</si>
  <si>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</si>
  <si>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</si>
  <si>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</si>
  <si>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</si>
  <si>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</si>
  <si>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</si>
  <si>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</si>
  <si>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</si>
  <si>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</si>
  <si>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</si>
  <si>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</si>
  <si>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</si>
  <si>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</si>
  <si>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</si>
  <si>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</si>
  <si>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</si>
  <si>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</si>
  <si>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</si>
  <si>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</si>
  <si>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</si>
  <si>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</si>
  <si>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</si>
  <si>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</si>
  <si>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</si>
  <si>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</si>
  <si>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</si>
  <si>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</si>
  <si>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</si>
  <si>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</si>
  <si>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</si>
  <si>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</si>
  <si>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</si>
  <si>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</si>
  <si>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</si>
  <si>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</si>
  <si>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</si>
  <si>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</si>
  <si>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</si>
  <si>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</si>
  <si>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</si>
  <si>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</si>
  <si>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</si>
  <si>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</si>
  <si>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</si>
  <si>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</si>
  <si>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</si>
  <si>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</si>
  <si>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</si>
  <si>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</si>
  <si>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</si>
  <si>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</si>
  <si>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</si>
  <si>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</si>
  <si>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</si>
  <si>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</si>
  <si>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</si>
  <si>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</si>
  <si>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</si>
  <si>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</si>
  <si>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</si>
  <si>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</si>
  <si>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</si>
  <si>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</si>
  <si>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</si>
  <si>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</si>
  <si>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</si>
  <si>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</si>
  <si>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</si>
  <si>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</si>
  <si>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</si>
  <si>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</si>
  <si>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</si>
  <si>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</si>
  <si>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</si>
  <si>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</si>
  <si>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</si>
  <si>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</si>
  <si>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</si>
  <si>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</si>
  <si>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</si>
  <si>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</si>
  <si>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</si>
  <si>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</si>
  <si>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</si>
  <si>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</si>
  <si>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</si>
  <si>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</si>
  <si>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</si>
  <si>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</si>
  <si>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</si>
  <si>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</si>
  <si>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</si>
  <si>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</si>
  <si>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</si>
  <si>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</si>
  <si>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</si>
  <si>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</si>
  <si>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</si>
  <si>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</si>
  <si>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</si>
  <si>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</si>
  <si>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</si>
  <si>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</si>
  <si>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</si>
  <si>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</si>
  <si>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</si>
  <si>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</si>
  <si>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</si>
  <si>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</si>
  <si>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</si>
  <si>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</si>
  <si>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</si>
  <si>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</si>
  <si>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</si>
  <si>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</si>
  <si>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</si>
  <si>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</si>
  <si>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</si>
  <si>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</si>
  <si>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</si>
  <si>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</si>
  <si>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</si>
  <si>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</si>
  <si>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</si>
  <si>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</si>
  <si>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</si>
  <si>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</si>
  <si>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</si>
  <si>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</si>
  <si>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</si>
  <si>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</si>
  <si>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</si>
  <si>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</si>
  <si>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</si>
  <si>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</si>
  <si>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</si>
  <si>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</si>
  <si>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</si>
  <si>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</si>
  <si>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</si>
  <si>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</si>
  <si>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</si>
  <si>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</si>
  <si>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</si>
  <si>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</si>
  <si>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</si>
  <si>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</si>
  <si>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</si>
  <si>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</si>
  <si>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</si>
  <si>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</si>
  <si>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</si>
  <si>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</si>
  <si>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</si>
  <si>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</si>
  <si>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</si>
  <si>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</si>
  <si>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</si>
  <si>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</si>
  <si>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</si>
  <si>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</si>
  <si>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</si>
  <si>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</si>
  <si>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</si>
  <si>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</si>
  <si>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</si>
  <si>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</si>
  <si>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</si>
  <si>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</si>
  <si>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</si>
  <si>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</si>
  <si>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</si>
  <si>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</si>
  <si>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</si>
  <si>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</si>
  <si>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</si>
  <si>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</si>
  <si>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</si>
  <si>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</si>
  <si>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</si>
  <si>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</si>
  <si>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</si>
  <si>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</si>
  <si>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</si>
  <si>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</si>
  <si>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</si>
  <si>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</si>
  <si>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</si>
  <si>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</si>
  <si>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</si>
  <si>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</si>
  <si>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</si>
  <si>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</si>
  <si>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</si>
  <si>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</si>
  <si>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</si>
  <si>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</si>
  <si>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</si>
  <si>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</si>
  <si>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</si>
  <si>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</si>
  <si>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</si>
  <si>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</si>
  <si>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</si>
  <si>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</si>
  <si>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</si>
  <si>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</si>
  <si>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</si>
  <si>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</si>
  <si>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</si>
  <si>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</si>
  <si>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</si>
  <si>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</si>
  <si>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</si>
  <si>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</si>
  <si>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</si>
  <si>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</si>
  <si>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</si>
  <si>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</si>
  <si>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</si>
  <si>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</si>
  <si>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</si>
  <si>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</si>
  <si>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</si>
  <si>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</si>
  <si>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</si>
  <si>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</si>
  <si>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</si>
  <si>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</si>
  <si>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</si>
  <si>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</si>
  <si>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</si>
  <si>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</si>
  <si>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</si>
  <si>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</si>
  <si>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</si>
  <si>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</si>
  <si>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</si>
  <si>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</si>
  <si>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</si>
  <si>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</si>
  <si>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</si>
  <si>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</si>
  <si>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</si>
  <si>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</si>
  <si>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</si>
  <si>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</si>
  <si>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</si>
  <si>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</si>
  <si>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</si>
  <si>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</si>
  <si>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</si>
  <si>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</si>
  <si>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</si>
  <si>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</si>
  <si>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</si>
  <si>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</si>
  <si>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</si>
  <si>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</si>
  <si>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</si>
  <si>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</si>
  <si>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</si>
  <si>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</si>
  <si>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</si>
  <si>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</si>
  <si>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</si>
  <si>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</si>
  <si>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</si>
  <si>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</si>
  <si>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</si>
  <si>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</si>
  <si>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</si>
  <si>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</si>
  <si>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</si>
  <si>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</si>
  <si>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</si>
  <si>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</si>
  <si>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</si>
  <si>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</si>
  <si>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</si>
  <si>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</si>
  <si>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</si>
  <si>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</si>
  <si>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</si>
  <si>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</si>
  <si>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</si>
  <si>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</si>
  <si>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</si>
  <si>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</si>
  <si>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</si>
  <si>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</si>
  <si>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</si>
  <si>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</si>
  <si>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</si>
  <si>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</si>
  <si>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</si>
  <si>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</si>
  <si>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</si>
  <si>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</si>
  <si>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</si>
  <si>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</si>
  <si>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</si>
  <si>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</si>
  <si>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</si>
  <si>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</si>
  <si>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</si>
  <si>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</si>
  <si>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</si>
  <si>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</si>
  <si>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</si>
  <si>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</si>
  <si>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</si>
  <si>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</si>
  <si>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</si>
  <si>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</si>
  <si>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</si>
  <si>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</si>
  <si>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</si>
  <si>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</si>
  <si>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</si>
  <si>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</si>
  <si>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</si>
  <si>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</si>
  <si>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</si>
  <si>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</si>
  <si>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</si>
  <si>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</si>
  <si>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</si>
  <si>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</si>
  <si>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</si>
  <si>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</si>
  <si>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</si>
  <si>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</si>
  <si>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</si>
  <si>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</si>
  <si>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</si>
  <si>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</si>
  <si>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</si>
  <si>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</si>
  <si>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</si>
  <si>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</si>
  <si>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</si>
  <si>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</si>
  <si>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</si>
  <si>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</si>
  <si>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</si>
  <si>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</si>
  <si>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</si>
  <si>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</si>
  <si>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</si>
  <si>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</si>
  <si>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</si>
  <si>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</si>
  <si>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</si>
  <si>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</si>
  <si>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</si>
  <si>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</si>
  <si>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</si>
  <si>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</si>
  <si>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</si>
  <si>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</si>
  <si>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</si>
  <si>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</si>
  <si>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</si>
  <si>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</si>
  <si>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</si>
  <si>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</si>
  <si>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</si>
  <si>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</si>
  <si>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</si>
  <si>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</si>
  <si>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</si>
  <si>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</si>
  <si>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</si>
  <si>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</si>
  <si>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</si>
  <si>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</si>
  <si>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</si>
  <si>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</si>
  <si>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</si>
  <si>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</si>
  <si>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</si>
  <si>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</si>
  <si>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</si>
  <si>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</si>
  <si>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</si>
  <si>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</si>
  <si>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</si>
  <si>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</si>
  <si>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</si>
  <si>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</si>
  <si>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</si>
  <si>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</si>
  <si>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</si>
  <si>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</si>
  <si>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</si>
  <si>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</si>
  <si>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</si>
  <si>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</si>
  <si>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</si>
  <si>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</si>
  <si>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</si>
  <si>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</si>
  <si>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</si>
  <si>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</si>
  <si>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</si>
  <si>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</si>
  <si>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</si>
  <si>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</si>
  <si>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</si>
  <si>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</si>
  <si>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</si>
  <si>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</si>
  <si>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</si>
  <si>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</si>
  <si>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</si>
  <si>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</si>
  <si>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</si>
  <si>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</si>
  <si>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</si>
  <si>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</si>
  <si>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</si>
  <si>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</si>
  <si>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</si>
  <si>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</si>
  <si>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</si>
  <si>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</si>
  <si>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</si>
  <si>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</si>
  <si>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</si>
  <si>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</si>
  <si>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</si>
  <si>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</si>
  <si>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</si>
  <si>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</si>
  <si>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</si>
  <si>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</si>
  <si>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</si>
  <si>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</si>
  <si>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</si>
  <si>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</si>
  <si>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</si>
  <si>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</si>
  <si>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</si>
  <si>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</si>
  <si>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</si>
  <si>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</si>
  <si>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</si>
  <si>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</si>
  <si>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</si>
  <si>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</si>
  <si>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</si>
  <si>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</si>
  <si>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</si>
  <si>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</si>
  <si>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</si>
  <si>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</si>
  <si>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</si>
  <si>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</si>
  <si>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</si>
  <si>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</si>
  <si>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</si>
  <si>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</si>
  <si>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</si>
  <si>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</si>
  <si>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</si>
  <si>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</si>
  <si>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</si>
  <si>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</si>
  <si>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</si>
  <si>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</si>
  <si>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</si>
  <si>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</si>
  <si>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</si>
  <si>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</si>
  <si>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</si>
  <si>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</si>
  <si>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</si>
  <si>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</si>
  <si>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</si>
  <si>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</si>
  <si>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</si>
  <si>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</si>
  <si>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</si>
  <si>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</si>
  <si>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</si>
  <si>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</si>
  <si>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</si>
  <si>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</si>
  <si>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</si>
  <si>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</si>
  <si>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</si>
  <si>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</si>
  <si>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</si>
  <si>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</si>
  <si>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</si>
  <si>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</si>
  <si>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</si>
  <si>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</si>
  <si>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</si>
  <si>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</si>
  <si>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</si>
  <si>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</si>
  <si>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</si>
  <si>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</si>
  <si>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</si>
  <si>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</si>
  <si>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</si>
  <si>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</si>
  <si>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</si>
  <si>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</si>
  <si>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</si>
  <si>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</si>
  <si>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</si>
  <si>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</si>
  <si>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</si>
  <si>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</si>
  <si>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</si>
  <si>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</si>
  <si>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</si>
  <si>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</si>
  <si>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</si>
  <si>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</si>
  <si>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</si>
  <si>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</si>
  <si>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</si>
  <si>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</si>
  <si>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</si>
  <si>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</si>
  <si>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</si>
  <si>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</si>
  <si>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</si>
  <si>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</si>
  <si>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</si>
  <si>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</si>
  <si>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</si>
  <si>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</si>
  <si>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</si>
  <si>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</si>
  <si>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</si>
  <si>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</si>
  <si>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</si>
  <si>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</si>
  <si>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</si>
  <si>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</si>
  <si>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</si>
  <si>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</si>
  <si>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</si>
  <si>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</si>
  <si>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</si>
  <si>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</si>
  <si>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</si>
  <si>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</si>
  <si>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</si>
  <si>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</si>
  <si>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</si>
  <si>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</si>
  <si>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</si>
  <si>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</si>
  <si>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</si>
  <si>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</si>
  <si>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</si>
  <si>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</si>
  <si>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</si>
  <si>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</si>
  <si>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</si>
  <si>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</si>
  <si>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</si>
  <si>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</si>
  <si>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</si>
  <si>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</si>
  <si>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</si>
  <si>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</si>
  <si>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</si>
  <si>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</si>
  <si>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</si>
  <si>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</si>
  <si>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</si>
  <si>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</si>
  <si>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</si>
  <si>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</si>
  <si>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</si>
  <si>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</si>
  <si>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</si>
  <si>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</si>
  <si>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</si>
  <si>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</si>
  <si>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</si>
  <si>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</si>
  <si>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</si>
  <si>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</si>
  <si>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</si>
  <si>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</si>
  <si>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</si>
  <si>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</si>
  <si>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</si>
  <si>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</si>
  <si>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</si>
  <si>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</si>
  <si>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</si>
  <si>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</si>
  <si>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</si>
  <si>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</si>
  <si>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</si>
  <si>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</si>
  <si>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</si>
  <si>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</si>
  <si>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</si>
  <si>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</si>
  <si>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</si>
  <si>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</si>
  <si>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</si>
  <si>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</si>
  <si>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</si>
  <si>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</si>
  <si>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</si>
  <si>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</si>
  <si>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</si>
  <si>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</si>
  <si>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</si>
  <si>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</si>
  <si>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</si>
  <si>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</si>
  <si>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</si>
  <si>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</si>
  <si>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</si>
  <si>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</si>
  <si>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</si>
  <si>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</si>
  <si>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</si>
  <si>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</si>
  <si>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</si>
  <si>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</si>
  <si>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</si>
  <si>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</si>
  <si>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</si>
  <si>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</si>
  <si>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</si>
  <si>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</si>
  <si>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</si>
  <si>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</si>
  <si>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</si>
  <si>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</si>
  <si>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</si>
  <si>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</si>
  <si>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</si>
  <si>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</si>
  <si>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</si>
  <si>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</si>
  <si>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</si>
  <si>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</si>
  <si>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</si>
  <si>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</si>
  <si>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</si>
  <si>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</si>
  <si>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</si>
  <si>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</si>
  <si>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</si>
  <si>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</si>
  <si>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</si>
  <si>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</si>
  <si>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</si>
  <si>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</si>
  <si>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</si>
  <si>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</si>
  <si>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</si>
  <si>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</si>
  <si>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</si>
  <si>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</si>
  <si>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</si>
  <si>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</si>
  <si>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</si>
  <si>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</si>
  <si>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</si>
  <si>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</si>
  <si>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</si>
  <si>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</si>
  <si>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</si>
  <si>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</si>
  <si>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</si>
  <si>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</si>
  <si>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</si>
  <si>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</si>
  <si>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</si>
  <si>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</si>
  <si>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</si>
  <si>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</si>
  <si>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</si>
  <si>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</si>
  <si>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</si>
  <si>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</si>
  <si>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</si>
  <si>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</si>
  <si>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</si>
  <si>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</si>
  <si>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</si>
  <si>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</si>
  <si>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</si>
  <si>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</si>
  <si>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</si>
  <si>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</si>
  <si>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</si>
  <si>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</si>
  <si>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</si>
  <si>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</si>
  <si>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</si>
  <si>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</si>
  <si>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</si>
  <si>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</si>
  <si>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</si>
  <si>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</si>
  <si>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</si>
  <si>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</si>
  <si>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</si>
  <si>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</si>
  <si>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</si>
  <si>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</si>
  <si>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</si>
  <si>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</si>
  <si>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</si>
  <si>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</si>
  <si>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</si>
  <si>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</si>
  <si>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</si>
  <si>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</si>
  <si>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</si>
  <si>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</si>
  <si>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</si>
  <si>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</si>
  <si>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</si>
  <si>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</si>
  <si>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</si>
  <si>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</si>
  <si>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</si>
  <si>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</si>
  <si>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</si>
  <si>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</si>
  <si>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</si>
  <si>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</si>
  <si>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</si>
  <si>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</si>
  <si>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</si>
  <si>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</si>
  <si>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</si>
  <si>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</si>
  <si>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</si>
  <si>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</si>
  <si>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</si>
  <si>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</si>
  <si>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</si>
  <si>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</si>
  <si>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</si>
  <si>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</si>
  <si>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</si>
  <si>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</si>
  <si>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</si>
  <si>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</si>
  <si>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</si>
  <si>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</si>
  <si>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</si>
  <si>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</si>
  <si>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</si>
  <si>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</si>
  <si>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</si>
  <si>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</si>
  <si>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</si>
  <si>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</si>
  <si>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</si>
  <si>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</si>
  <si>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</si>
  <si>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</si>
  <si>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</si>
  <si>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</si>
  <si>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</si>
  <si>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</si>
  <si>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</si>
  <si>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</si>
  <si>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</si>
  <si>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</si>
  <si>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</si>
  <si>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</si>
  <si>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</si>
  <si>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</si>
  <si>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</si>
  <si>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</si>
  <si>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</si>
  <si>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</si>
  <si>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</si>
  <si>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</si>
  <si>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</si>
  <si>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</si>
  <si>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</si>
  <si>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</si>
  <si>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</si>
  <si>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</si>
  <si>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</si>
  <si>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</si>
  <si>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</si>
  <si>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</si>
  <si>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</si>
  <si>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</si>
  <si>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</si>
  <si>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</si>
  <si>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</si>
  <si>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</si>
  <si>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</si>
  <si>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</si>
  <si>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</si>
  <si>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</si>
  <si>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</si>
  <si>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</si>
  <si>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</si>
  <si>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</si>
  <si>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</si>
  <si>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</si>
  <si>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</si>
  <si>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</si>
  <si>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</si>
  <si>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</si>
  <si>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</si>
  <si>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</si>
  <si>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</si>
  <si>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</si>
  <si>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</si>
  <si>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</si>
  <si>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</si>
  <si>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</si>
  <si>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</si>
  <si>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</si>
  <si>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</si>
  <si>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</si>
  <si>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</si>
  <si>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</si>
  <si>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</si>
  <si>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</si>
  <si>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</si>
  <si>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</si>
  <si>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</si>
  <si>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</si>
  <si>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</si>
  <si>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</si>
  <si>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</si>
  <si>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</si>
  <si>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</si>
  <si>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</si>
  <si>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</si>
  <si>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</si>
  <si>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</si>
  <si>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</si>
  <si>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</si>
  <si>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</si>
  <si>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</si>
  <si>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</si>
  <si>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</si>
  <si>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</si>
  <si>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</si>
  <si>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</si>
  <si>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</si>
  <si>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</si>
  <si>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</si>
  <si>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</si>
  <si>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</si>
  <si>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</si>
  <si>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</si>
  <si>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</si>
  <si>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</si>
  <si>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</si>
  <si>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</si>
  <si>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</si>
  <si>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</si>
  <si>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</si>
  <si>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</si>
  <si>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</si>
  <si>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</si>
  <si>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</si>
  <si>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</si>
  <si>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</si>
  <si>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</si>
  <si>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</si>
  <si>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</si>
  <si>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</si>
  <si>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</si>
  <si>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</si>
  <si>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</si>
  <si>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</si>
  <si>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</si>
  <si>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</si>
  <si>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</si>
  <si>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</si>
  <si>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</si>
  <si>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</si>
  <si>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</si>
  <si>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</si>
  <si>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</si>
  <si>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</si>
  <si>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</si>
  <si>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</si>
  <si>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</si>
  <si>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</si>
  <si>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</si>
  <si>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</si>
  <si>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</si>
  <si>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</si>
  <si>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</si>
  <si>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</si>
  <si>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</si>
  <si>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</si>
  <si>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</si>
  <si>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</si>
  <si>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</si>
  <si>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</si>
  <si>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</si>
  <si>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</si>
  <si>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</si>
  <si>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</si>
  <si>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</si>
  <si>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</si>
  <si>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</si>
  <si>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</si>
  <si>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</si>
  <si>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</si>
  <si>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</si>
  <si>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</si>
  <si>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</si>
  <si>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</si>
  <si>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</si>
  <si>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</si>
  <si>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</si>
  <si>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</si>
  <si>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</si>
  <si>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</si>
  <si>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</si>
  <si>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</si>
  <si>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</si>
  <si>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</si>
  <si>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</si>
  <si>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</si>
  <si>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</si>
  <si>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</si>
  <si>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</si>
  <si>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</si>
  <si>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</si>
  <si>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</si>
  <si>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</si>
  <si>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</si>
  <si>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</si>
  <si>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</si>
  <si>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</si>
  <si>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</si>
  <si>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</si>
  <si>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</si>
  <si>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</si>
  <si>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</si>
  <si>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</si>
  <si>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</si>
  <si>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</si>
  <si>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</si>
  <si>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</si>
  <si>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</si>
  <si>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</si>
  <si>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</si>
  <si>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</si>
  <si>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</si>
  <si>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</si>
  <si>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</si>
  <si>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</si>
  <si>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</si>
  <si>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</si>
  <si>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</si>
  <si>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</si>
  <si>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</si>
  <si>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</si>
  <si>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</si>
  <si>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</si>
  <si>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</si>
  <si>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</si>
  <si>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</si>
  <si>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</si>
  <si>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</si>
  <si>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</si>
  <si>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</si>
  <si>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</si>
  <si>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</si>
  <si>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</si>
  <si>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</si>
  <si>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</si>
  <si>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</si>
  <si>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</si>
  <si>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</si>
  <si>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</si>
  <si>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</si>
  <si>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</si>
  <si>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</si>
  <si>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</si>
  <si>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</si>
  <si>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</si>
  <si>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</si>
  <si>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</si>
  <si>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</si>
  <si>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</si>
  <si>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</si>
  <si>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</si>
  <si>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</si>
  <si>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</si>
  <si>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</si>
  <si>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</si>
  <si>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</si>
  <si>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</si>
  <si>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</si>
  <si>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</si>
  <si>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</si>
  <si>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</si>
  <si>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</si>
  <si>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</si>
  <si>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</si>
  <si>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</si>
  <si>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</si>
  <si>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</si>
  <si>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</si>
  <si>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</si>
  <si>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</si>
  <si>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</si>
  <si>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</si>
  <si>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</si>
  <si>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</si>
  <si>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</si>
  <si>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</si>
  <si>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</si>
  <si>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</si>
  <si>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</si>
  <si>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</si>
  <si>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</si>
  <si>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</si>
  <si>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</si>
  <si>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</si>
  <si>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</si>
  <si>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</si>
  <si>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</si>
  <si>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</si>
  <si>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</si>
  <si>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</si>
  <si>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</si>
  <si>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</si>
  <si>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</si>
  <si>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</si>
  <si>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</si>
  <si>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</si>
  <si>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</si>
  <si>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</si>
  <si>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</si>
  <si>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</si>
  <si>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</si>
  <si>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</si>
  <si>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</si>
  <si>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</si>
  <si>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</si>
  <si>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</si>
  <si>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</si>
  <si>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</si>
  <si>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</si>
  <si>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</si>
  <si>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</si>
  <si>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</si>
  <si>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</si>
  <si>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</si>
  <si>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</si>
  <si>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</si>
  <si>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</si>
  <si>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</si>
  <si>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</si>
  <si>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</si>
  <si>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</si>
  <si>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</si>
  <si>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</si>
  <si>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</si>
  <si>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</si>
  <si>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</si>
  <si>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</si>
  <si>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</si>
  <si>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</si>
  <si>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</si>
  <si>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</si>
  <si>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</si>
  <si>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</si>
  <si>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</si>
  <si>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</si>
  <si>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</si>
  <si>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</si>
  <si>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</si>
  <si>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</si>
  <si>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</si>
  <si>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</si>
  <si>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</si>
  <si>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</si>
  <si>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</si>
  <si>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</si>
  <si>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</si>
  <si>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</si>
  <si>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</si>
  <si>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</si>
  <si>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</si>
  <si>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</si>
  <si>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</si>
  <si>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</si>
  <si>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</si>
  <si>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</si>
  <si>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</si>
  <si>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</si>
  <si>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</si>
  <si>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</si>
  <si>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</si>
  <si>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</si>
  <si>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</si>
  <si>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</si>
  <si>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</si>
  <si>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</si>
  <si>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</si>
  <si>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</si>
  <si>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</si>
  <si>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</si>
  <si>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</si>
  <si>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</si>
  <si>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</si>
  <si>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</si>
  <si>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</si>
  <si>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</si>
  <si>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</si>
  <si>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</si>
  <si>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</si>
  <si>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</si>
  <si>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</si>
  <si>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</si>
  <si>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</si>
  <si>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</si>
  <si>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</si>
  <si>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</si>
  <si>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</si>
  <si>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</si>
  <si>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</si>
  <si>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</si>
  <si>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</si>
  <si>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</si>
  <si>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</si>
  <si>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</si>
  <si>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</si>
  <si>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</si>
  <si>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</si>
  <si>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</si>
  <si>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</si>
  <si>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</si>
  <si>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</si>
  <si>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</si>
  <si>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</si>
  <si>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</si>
  <si>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</si>
  <si>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</si>
  <si>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</si>
  <si>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</si>
  <si>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</si>
  <si>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</si>
  <si>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</si>
  <si>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</si>
  <si>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</si>
  <si>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</si>
  <si>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</si>
  <si>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</si>
  <si>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</si>
  <si>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</si>
  <si>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</si>
  <si>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</si>
  <si>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</si>
  <si>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</si>
  <si>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</si>
  <si>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</si>
  <si>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</si>
  <si>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</si>
  <si>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</si>
  <si>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</si>
  <si>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</si>
  <si>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</si>
  <si>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</si>
  <si>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</si>
  <si>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</si>
  <si>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</si>
  <si>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</si>
  <si>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</si>
  <si>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</si>
  <si>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</si>
  <si>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</si>
  <si>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</si>
  <si>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</si>
  <si>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</si>
  <si>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</si>
  <si>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</si>
  <si>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</si>
  <si>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</si>
  <si>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</si>
  <si>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</si>
  <si>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</si>
  <si>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</si>
  <si>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</si>
  <si>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</si>
  <si>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</si>
  <si>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</si>
  <si>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</si>
  <si>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</si>
  <si>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</si>
  <si>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</si>
  <si>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</si>
  <si>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</si>
  <si>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</si>
  <si>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</si>
  <si>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</si>
  <si>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</si>
  <si>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</si>
  <si>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</si>
  <si>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</si>
  <si>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</si>
  <si>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</si>
  <si>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</si>
  <si>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</si>
  <si>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</si>
  <si>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</si>
  <si>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</si>
  <si>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</si>
  <si>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</si>
  <si>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</si>
  <si>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</si>
  <si>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</si>
  <si>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</si>
  <si>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</si>
  <si>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</si>
  <si>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</si>
  <si>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</si>
  <si>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</si>
  <si>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</si>
  <si>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</si>
  <si>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</si>
  <si>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</si>
  <si>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</si>
  <si>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</si>
  <si>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</si>
  <si>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</si>
  <si>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</si>
  <si>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</si>
  <si>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</si>
  <si>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</si>
  <si>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</si>
  <si>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</si>
  <si>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</si>
  <si>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</si>
  <si>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</si>
  <si>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</si>
  <si>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</si>
  <si>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</si>
  <si>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</si>
  <si>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</si>
  <si>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</si>
  <si>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</si>
  <si>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</si>
  <si>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</si>
  <si>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</si>
  <si>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</si>
  <si>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</si>
  <si>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</si>
  <si>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</si>
  <si>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</si>
  <si>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</si>
  <si>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</si>
  <si>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</si>
  <si>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</si>
  <si>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</si>
  <si>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</si>
  <si>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</si>
  <si>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</si>
  <si>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</si>
  <si>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</si>
  <si>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</si>
  <si>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</si>
  <si>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</si>
  <si>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</si>
  <si>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</si>
  <si>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</si>
  <si>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</si>
  <si>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</si>
  <si>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</si>
  <si>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</si>
  <si>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</si>
  <si>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</si>
  <si>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</si>
  <si>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</si>
  <si>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</si>
  <si>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</si>
  <si>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</si>
  <si>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</si>
  <si>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</si>
  <si>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</si>
  <si>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</si>
  <si>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</si>
  <si>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</si>
  <si>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</si>
  <si>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</si>
  <si>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</si>
  <si>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</si>
  <si>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</si>
  <si>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</si>
  <si>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</si>
  <si>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</si>
  <si>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</si>
  <si>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</si>
  <si>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</si>
  <si>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</si>
  <si>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</si>
  <si>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</si>
  <si>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</si>
  <si>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</si>
  <si>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</si>
  <si>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</si>
  <si>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</si>
  <si>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</si>
  <si>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</si>
  <si>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</si>
  <si>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</si>
  <si>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</si>
  <si>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</si>
  <si>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</si>
  <si>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</si>
  <si>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</si>
  <si>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</si>
  <si>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</si>
  <si>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</si>
  <si>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</si>
  <si>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</si>
  <si>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</si>
  <si>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</si>
  <si>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</si>
  <si>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</si>
  <si>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</si>
  <si>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</si>
  <si>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</si>
  <si>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</si>
  <si>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</si>
  <si>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</si>
  <si>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</si>
  <si>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</si>
  <si>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</si>
  <si>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</si>
  <si>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</si>
  <si>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</si>
  <si>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</si>
  <si>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</si>
  <si>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</si>
  <si>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</si>
  <si>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</si>
  <si>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</si>
  <si>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</si>
  <si>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</si>
  <si>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</si>
  <si>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</si>
  <si>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</si>
  <si>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</si>
  <si>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</si>
  <si>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</si>
  <si>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</si>
  <si>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</si>
  <si>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</si>
  <si>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</si>
  <si>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</si>
  <si>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</si>
  <si>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</si>
  <si>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</si>
  <si>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</si>
  <si>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</si>
  <si>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</si>
  <si>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</si>
  <si>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</si>
  <si>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</si>
  <si>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</si>
  <si>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</si>
  <si>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</si>
  <si>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</si>
  <si>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</si>
  <si>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</si>
  <si>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</si>
  <si>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</si>
  <si>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</si>
  <si>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</si>
  <si>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</si>
  <si>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</si>
  <si>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</si>
  <si>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</si>
  <si>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</si>
  <si>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</si>
  <si>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</si>
  <si>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</si>
  <si>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</si>
  <si>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</si>
  <si>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</si>
  <si>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</si>
  <si>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</si>
  <si>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</si>
  <si>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</si>
  <si>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</si>
  <si>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</si>
  <si>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</si>
  <si>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</si>
  <si>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</si>
  <si>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</si>
  <si>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</si>
  <si>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</si>
  <si>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</si>
  <si>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</si>
  <si>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</si>
  <si>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</si>
  <si>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</si>
  <si>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</si>
  <si>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</si>
  <si>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</si>
  <si>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</si>
  <si>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</si>
  <si>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</si>
  <si>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</si>
  <si>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</si>
  <si>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</si>
  <si>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</si>
  <si>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</si>
  <si>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</si>
  <si>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</si>
  <si>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</si>
  <si>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</si>
  <si>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</si>
  <si>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</si>
  <si>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</si>
  <si>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</si>
  <si>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</si>
  <si>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</si>
  <si>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</si>
  <si>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</si>
  <si>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</si>
  <si>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</si>
  <si>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</si>
  <si>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</si>
  <si>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</si>
  <si>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</si>
  <si>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</si>
  <si>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</si>
  <si>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</si>
  <si>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</si>
  <si>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</si>
  <si>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</si>
  <si>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</si>
  <si>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</si>
  <si>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</si>
  <si>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</si>
  <si>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</si>
  <si>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</si>
  <si>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</si>
  <si>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</si>
  <si>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</si>
  <si>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</si>
  <si>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</si>
  <si>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</si>
  <si>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</si>
  <si>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</si>
  <si>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</si>
  <si>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</si>
  <si>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</si>
  <si>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</si>
  <si>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</si>
  <si>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</si>
  <si>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</si>
  <si>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</si>
  <si>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</si>
  <si>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</si>
  <si>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</si>
  <si>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</si>
  <si>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</si>
  <si>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</si>
  <si>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</si>
  <si>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</si>
  <si>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</si>
  <si>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</si>
  <si>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</si>
  <si>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</si>
  <si>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</si>
  <si>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</si>
  <si>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</si>
  <si>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</si>
  <si>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</si>
  <si>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</si>
  <si>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</si>
  <si>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</si>
  <si>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</si>
  <si>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</si>
  <si>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</si>
  <si>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</si>
  <si>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</si>
  <si>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</si>
  <si>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</si>
  <si>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</si>
  <si>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</si>
  <si>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</si>
  <si>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</si>
  <si>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</si>
  <si>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</si>
  <si>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</si>
  <si>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</si>
  <si>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</si>
  <si>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</si>
  <si>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</si>
  <si>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</si>
  <si>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</si>
  <si>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</si>
  <si>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</si>
  <si>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</si>
  <si>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</si>
  <si>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</si>
  <si>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</si>
  <si>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</si>
  <si>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</si>
  <si>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</si>
  <si>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</si>
  <si>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</si>
  <si>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</si>
  <si>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</si>
  <si>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</si>
  <si>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</si>
  <si>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</si>
  <si>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</si>
  <si>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</si>
  <si>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</si>
  <si>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</si>
  <si>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</si>
  <si>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</si>
  <si>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</si>
  <si>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</si>
  <si>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</si>
  <si>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</si>
  <si>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</si>
  <si>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</si>
  <si>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</si>
  <si>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</si>
  <si>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</si>
  <si>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</si>
  <si>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</si>
  <si>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</si>
  <si>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</si>
  <si>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</si>
  <si>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</si>
  <si>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</si>
  <si>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</si>
  <si>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</si>
  <si>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</si>
  <si>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</si>
  <si>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</si>
  <si>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</si>
  <si>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</si>
  <si>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</si>
  <si>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</si>
  <si>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</si>
  <si>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</si>
  <si>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</si>
  <si>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</si>
  <si>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</si>
  <si>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</si>
  <si>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</si>
  <si>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</si>
  <si>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</si>
  <si>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</si>
  <si>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</si>
  <si>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</si>
  <si>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</si>
  <si>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</si>
  <si>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</si>
  <si>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</si>
  <si>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</si>
  <si>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</si>
  <si>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</si>
  <si>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</si>
  <si>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</si>
  <si>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</si>
  <si>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</si>
  <si>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</si>
  <si>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</si>
  <si>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</si>
  <si>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</si>
  <si>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</si>
  <si>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</si>
  <si>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</si>
  <si>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</si>
  <si>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</si>
  <si>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</si>
  <si>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</si>
  <si>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</si>
  <si>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</si>
  <si>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</si>
  <si>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</si>
  <si>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</si>
  <si>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</si>
  <si>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</si>
  <si>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</si>
  <si>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</si>
  <si>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</si>
  <si>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</si>
  <si>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</si>
  <si>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</si>
  <si>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</si>
  <si>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</si>
  <si>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</si>
  <si>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</si>
  <si>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</si>
  <si>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</si>
  <si>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</si>
  <si>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</si>
  <si>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</si>
  <si>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</si>
  <si>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</si>
  <si>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</si>
  <si>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</si>
  <si>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</si>
  <si>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</si>
  <si>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</si>
  <si>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</si>
  <si>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</si>
  <si>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</si>
  <si>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</si>
  <si>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</si>
  <si>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</si>
  <si>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</si>
  <si>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</si>
  <si>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</si>
  <si>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</si>
  <si>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</si>
  <si>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</si>
  <si>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</si>
  <si>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</si>
  <si>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</si>
  <si>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</si>
  <si>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</si>
  <si>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</si>
  <si>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</si>
  <si>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</si>
  <si>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</si>
  <si>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</si>
  <si>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</si>
  <si>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</si>
  <si>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</si>
  <si>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</si>
  <si>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</si>
  <si>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</si>
  <si>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</si>
  <si>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</si>
  <si>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</si>
  <si>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</si>
  <si>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</si>
  <si>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</si>
  <si>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</si>
  <si>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</si>
  <si>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</si>
  <si>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</si>
  <si>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</si>
  <si>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</si>
  <si>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</si>
  <si>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</si>
  <si>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</si>
  <si>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</si>
  <si>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</si>
  <si>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</si>
  <si>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</si>
  <si>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</si>
  <si>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</si>
  <si>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</si>
  <si>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</si>
  <si>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</si>
  <si>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</si>
  <si>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</si>
  <si>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</si>
  <si>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</si>
  <si>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</si>
  <si>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</si>
  <si>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</si>
  <si>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</si>
  <si>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</si>
  <si>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</si>
  <si>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</si>
  <si>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</si>
  <si>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</si>
  <si>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</si>
  <si>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</si>
  <si>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</si>
  <si>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</si>
  <si>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</si>
  <si>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</si>
  <si>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</si>
  <si>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</si>
  <si>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</si>
  <si>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</si>
  <si>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</si>
  <si>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</si>
  <si>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</si>
  <si>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</si>
  <si>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</si>
  <si>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</si>
  <si>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</si>
  <si>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</si>
  <si>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</si>
  <si>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</si>
  <si>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</si>
  <si>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</si>
  <si>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</si>
  <si>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</si>
  <si>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</si>
  <si>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</si>
  <si>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</si>
  <si>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</si>
  <si>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</si>
  <si>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</si>
  <si>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</si>
  <si>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</si>
  <si>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</si>
  <si>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</si>
  <si>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</si>
  <si>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</si>
  <si>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</si>
  <si>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</si>
  <si>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</si>
  <si>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</si>
  <si>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</si>
  <si>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</si>
  <si>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</si>
  <si>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</si>
  <si>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</si>
  <si>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</si>
  <si>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</si>
  <si>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</si>
  <si>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</si>
  <si>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</si>
  <si>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</si>
  <si>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</si>
  <si>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</si>
  <si>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</si>
  <si>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</si>
  <si>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</si>
  <si>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</si>
  <si>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</si>
  <si>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</si>
  <si>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</si>
  <si>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</si>
  <si>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</si>
  <si>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</si>
  <si>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</si>
  <si>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</si>
  <si>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</si>
  <si>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</si>
  <si>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</si>
  <si>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</si>
  <si>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</si>
  <si>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</si>
  <si>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</si>
  <si>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</si>
  <si>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</si>
  <si>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</si>
  <si>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</si>
  <si>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</si>
  <si>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</si>
  <si>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</si>
  <si>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</si>
  <si>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</si>
  <si>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</si>
  <si>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</si>
  <si>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</si>
  <si>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</si>
  <si>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</si>
  <si>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</si>
  <si>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</si>
  <si>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</si>
  <si>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</si>
  <si>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</si>
  <si>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</si>
  <si>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</si>
  <si>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</si>
  <si>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</si>
  <si>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</si>
  <si>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</si>
  <si>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</si>
  <si>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</si>
  <si>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</si>
  <si>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</si>
  <si>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</si>
  <si>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</si>
  <si>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</si>
  <si>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</si>
  <si>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</si>
  <si>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</si>
  <si>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</si>
  <si>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</si>
  <si>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</si>
  <si>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</si>
  <si>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</si>
  <si>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</si>
  <si>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</si>
  <si>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</si>
  <si>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</si>
  <si>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</si>
  <si>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</si>
  <si>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</si>
  <si>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</si>
  <si>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</si>
  <si>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</si>
  <si>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</si>
  <si>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</si>
  <si>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</si>
  <si>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</si>
  <si>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</si>
  <si>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</si>
  <si>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</si>
  <si>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</si>
  <si>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</si>
  <si>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</si>
  <si>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</si>
  <si>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</si>
  <si>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</si>
  <si>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</si>
  <si>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</si>
  <si>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</si>
  <si>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</si>
  <si>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</si>
  <si>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</si>
  <si>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</si>
  <si>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</si>
  <si>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</si>
  <si>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</si>
  <si>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</si>
  <si>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</si>
  <si>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</si>
  <si>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</si>
  <si>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</si>
  <si>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</si>
  <si>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</si>
  <si>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</si>
  <si>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</si>
  <si>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</si>
  <si>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</si>
  <si>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</si>
  <si>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</si>
  <si>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</si>
  <si>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</si>
  <si>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</si>
  <si>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</si>
  <si>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</si>
  <si>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</si>
  <si>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</si>
  <si>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</si>
  <si>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</si>
  <si>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</si>
  <si>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</si>
  <si>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</si>
  <si>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</si>
  <si>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</si>
  <si>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</si>
  <si>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</si>
  <si>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</si>
  <si>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</si>
  <si>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</si>
  <si>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</si>
  <si>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</si>
  <si>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</si>
  <si>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</si>
  <si>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</si>
  <si>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</si>
  <si>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</si>
  <si>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</si>
  <si>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</si>
  <si>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</si>
  <si>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</si>
  <si>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</si>
  <si>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</si>
  <si>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</si>
  <si>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</si>
  <si>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</si>
  <si>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</si>
  <si>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</si>
  <si>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</si>
  <si>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</si>
  <si>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</si>
  <si>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</si>
  <si>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</si>
  <si>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</si>
  <si>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</si>
  <si>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</si>
  <si>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</si>
  <si>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</si>
  <si>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</si>
  <si>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</si>
  <si>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</si>
  <si>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</si>
  <si>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</si>
  <si>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</si>
  <si>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</si>
  <si>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</si>
  <si>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</si>
  <si>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</si>
  <si>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</si>
  <si>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</si>
  <si>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</si>
  <si>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</si>
  <si>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</si>
  <si>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</si>
  <si>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</si>
  <si>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</si>
  <si>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</si>
  <si>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</si>
  <si>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</si>
  <si>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</si>
  <si>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</si>
  <si>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</si>
  <si>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</si>
  <si>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</si>
  <si>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</si>
  <si>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</si>
  <si>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</si>
  <si>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</si>
  <si>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</si>
  <si>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</si>
  <si>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</si>
  <si>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</si>
  <si>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</si>
  <si>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</si>
  <si>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</si>
  <si>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</si>
  <si>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</si>
  <si>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</si>
  <si>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</si>
  <si>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</si>
  <si>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</si>
  <si>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</si>
  <si>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</si>
  <si>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</si>
  <si>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</si>
  <si>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</si>
  <si>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</si>
  <si>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</si>
  <si>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</si>
  <si>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</si>
  <si>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</si>
  <si>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</si>
  <si>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</si>
  <si>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</si>
  <si>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</si>
  <si>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</si>
  <si>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</si>
  <si>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</si>
  <si>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</si>
  <si>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</si>
  <si>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</si>
  <si>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</si>
  <si>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</si>
  <si>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</si>
  <si>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</si>
  <si>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</si>
  <si>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</si>
  <si>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</si>
  <si>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</si>
  <si>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</si>
  <si>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</si>
  <si>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</si>
  <si>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</si>
  <si>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</si>
  <si>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</si>
  <si>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</si>
  <si>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</si>
  <si>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</si>
  <si>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</si>
  <si>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</si>
  <si>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</si>
  <si>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</si>
  <si>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</si>
  <si>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</si>
  <si>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</si>
  <si>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</si>
  <si>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</si>
  <si>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</si>
  <si>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</si>
  <si>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</si>
  <si>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</si>
  <si>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</si>
  <si>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</si>
  <si>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</si>
  <si>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</si>
  <si>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</si>
  <si>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</si>
  <si>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</si>
  <si>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</si>
  <si>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</si>
  <si>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</si>
  <si>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</si>
  <si>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</si>
  <si>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</si>
  <si>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</si>
  <si>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</si>
  <si>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</si>
  <si>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</si>
  <si>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</si>
  <si>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</si>
  <si>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</si>
  <si>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</si>
  <si>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</si>
  <si>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</si>
  <si>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</si>
  <si>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</si>
  <si>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</si>
  <si>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</si>
  <si>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</si>
  <si>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</si>
  <si>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</si>
  <si>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</si>
  <si>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</si>
  <si>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</si>
  <si>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</si>
  <si>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</si>
  <si>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</si>
  <si>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</si>
  <si>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</si>
  <si>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</si>
  <si>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</si>
  <si>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</si>
  <si>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</si>
  <si>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</si>
  <si>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</si>
  <si>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</si>
  <si>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</si>
  <si>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</si>
  <si>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</si>
  <si>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</si>
  <si>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</si>
  <si>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</si>
  <si>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</si>
  <si>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</si>
  <si>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</si>
  <si>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</si>
  <si>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</si>
  <si>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</si>
  <si>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</si>
  <si>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</si>
  <si>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</si>
  <si>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</si>
  <si>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</si>
  <si>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</si>
  <si>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</si>
  <si>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</si>
  <si>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</si>
  <si>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</si>
  <si>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</si>
  <si>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</si>
  <si>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</si>
  <si>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</si>
  <si>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</si>
  <si>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</si>
  <si>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</si>
  <si>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</si>
  <si>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</si>
  <si>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</si>
  <si>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</si>
  <si>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</si>
  <si>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</si>
  <si>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</si>
  <si>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</si>
  <si>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</si>
  <si>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</si>
  <si>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</si>
  <si>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</si>
  <si>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</si>
  <si>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</si>
  <si>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</si>
  <si>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</si>
  <si>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</si>
  <si>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</si>
  <si>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</si>
  <si>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</si>
  <si>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</si>
  <si>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</si>
  <si>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</si>
  <si>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</si>
  <si>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</si>
  <si>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</si>
  <si>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</si>
  <si>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</si>
  <si>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</si>
  <si>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</si>
  <si>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</si>
  <si>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</si>
  <si>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</si>
  <si>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</si>
  <si>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</si>
  <si>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</si>
  <si>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</si>
  <si>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</si>
  <si>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</si>
  <si>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</si>
  <si>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</si>
  <si>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</si>
  <si>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</si>
  <si>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</si>
  <si>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</si>
  <si>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</si>
  <si>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</si>
  <si>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</si>
  <si>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</si>
  <si>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</si>
  <si>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</si>
  <si>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</si>
  <si>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</si>
  <si>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</si>
  <si>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</si>
  <si>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</si>
  <si>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</si>
  <si>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</si>
  <si>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</si>
  <si>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</si>
  <si>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</si>
  <si>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</si>
  <si>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</si>
  <si>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</si>
  <si>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</si>
  <si>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</si>
  <si>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</si>
  <si>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</si>
  <si>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</si>
  <si>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</si>
  <si>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</si>
  <si>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</si>
  <si>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</si>
  <si>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</si>
  <si>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</si>
  <si>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</si>
  <si>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</si>
  <si>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</si>
  <si>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</si>
  <si>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</si>
  <si>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</si>
  <si>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</si>
  <si>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</si>
  <si>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</si>
  <si>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</si>
  <si>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</si>
  <si>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</si>
  <si>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</si>
  <si>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</si>
  <si>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</si>
  <si>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</si>
  <si>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</si>
  <si>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</si>
  <si>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</si>
  <si>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</si>
  <si>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</si>
  <si>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</si>
  <si>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</si>
  <si>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</si>
  <si>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</si>
  <si>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</si>
  <si>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</si>
  <si>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</si>
  <si>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</si>
  <si>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</si>
  <si>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</si>
  <si>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</si>
  <si>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</si>
  <si>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</si>
  <si>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</si>
  <si>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</si>
  <si>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</si>
  <si>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</si>
  <si>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</si>
  <si>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</si>
  <si>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</si>
  <si>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</si>
  <si>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</si>
  <si>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</si>
  <si>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</si>
  <si>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</si>
  <si>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</si>
  <si>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</si>
  <si>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</si>
  <si>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</si>
  <si>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</si>
  <si>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</si>
  <si>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</si>
  <si>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</si>
  <si>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</si>
  <si>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</si>
  <si>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</si>
  <si>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</si>
  <si>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</si>
  <si>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</si>
  <si>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</si>
  <si>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</si>
  <si>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</si>
  <si>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</si>
  <si>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</si>
  <si>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</si>
  <si>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</si>
  <si>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</si>
  <si>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</si>
  <si>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</si>
  <si>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</si>
  <si>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</si>
  <si>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</si>
  <si>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</si>
  <si>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</si>
  <si>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</si>
  <si>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</si>
  <si>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</si>
  <si>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</si>
  <si>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</si>
  <si>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</si>
  <si>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</si>
  <si>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</si>
  <si>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</si>
  <si>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</si>
  <si>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</si>
  <si>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</si>
  <si>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</si>
  <si>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</si>
  <si>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</si>
  <si>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</si>
  <si>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</si>
  <si>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</si>
  <si>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</si>
  <si>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</si>
  <si>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</si>
  <si>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</si>
  <si>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</si>
  <si>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</si>
  <si>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</si>
  <si>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</si>
  <si>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</si>
  <si>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</si>
  <si>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</si>
  <si>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</si>
  <si>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</si>
  <si>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</si>
  <si>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</si>
  <si>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</si>
  <si>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</si>
  <si>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</si>
  <si>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</si>
  <si>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</si>
  <si>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</si>
  <si>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</si>
  <si>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</si>
  <si>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</si>
  <si>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</si>
  <si>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</si>
  <si>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</si>
  <si>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</si>
  <si>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</si>
  <si>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</si>
  <si>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</si>
  <si>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</si>
  <si>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</si>
  <si>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</si>
  <si>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</si>
  <si>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</si>
  <si>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</si>
  <si>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</si>
  <si>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</si>
  <si>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</si>
  <si>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</si>
  <si>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</si>
  <si>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</si>
  <si>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</si>
  <si>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</si>
  <si>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</si>
  <si>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</si>
  <si>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</si>
  <si>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</si>
  <si>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</si>
  <si>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</si>
  <si>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</si>
  <si>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</si>
  <si>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</si>
  <si>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</si>
  <si>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</si>
  <si>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</si>
  <si>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</si>
  <si>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</si>
  <si>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</si>
  <si>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</si>
  <si>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</si>
  <si>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</si>
  <si>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</si>
  <si>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</si>
  <si>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</si>
  <si>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</si>
  <si>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</si>
  <si>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</si>
  <si>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</si>
  <si>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</si>
  <si>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</si>
  <si>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</si>
  <si>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</si>
  <si>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</si>
  <si>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</si>
  <si>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</si>
  <si>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</si>
  <si>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</si>
  <si>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</si>
  <si>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</si>
  <si>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</si>
  <si>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</si>
  <si>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</si>
  <si>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</si>
  <si>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</si>
  <si>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</si>
  <si>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</si>
  <si>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</si>
  <si>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</si>
  <si>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</si>
  <si>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</si>
  <si>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</si>
  <si>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</si>
  <si>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</si>
  <si>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</si>
  <si>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</si>
  <si>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</si>
  <si>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</si>
  <si>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</si>
  <si>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</si>
  <si>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</si>
  <si>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</si>
  <si>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</si>
  <si>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</si>
  <si>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</si>
  <si>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</si>
  <si>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</si>
  <si>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</si>
  <si>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</si>
  <si>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</si>
  <si>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</si>
  <si>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</si>
  <si>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</si>
  <si>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</si>
  <si>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</si>
  <si>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</si>
  <si>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</si>
  <si>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</si>
  <si>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</si>
  <si>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</si>
  <si>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</si>
  <si>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</si>
  <si>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</si>
  <si>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</si>
  <si>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</si>
  <si>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</si>
  <si>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</si>
  <si>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</si>
  <si>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</si>
  <si>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</si>
  <si>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</si>
  <si>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</si>
  <si>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</si>
  <si>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</si>
  <si>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</si>
  <si>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</si>
  <si>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</si>
  <si>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</si>
  <si>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</si>
  <si>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</si>
  <si>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</si>
  <si>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</si>
  <si>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</si>
  <si>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</si>
  <si>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</si>
  <si>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</si>
  <si>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</si>
  <si>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</si>
  <si>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</si>
  <si>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</si>
  <si>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</si>
  <si>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</si>
  <si>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</si>
  <si>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</si>
  <si>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</si>
  <si>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</si>
  <si>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</si>
  <si>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</si>
  <si>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</si>
  <si>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</si>
  <si>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</si>
  <si>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</si>
  <si>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</si>
  <si>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</si>
  <si>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</si>
  <si>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</si>
  <si>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</si>
  <si>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</si>
  <si>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</si>
  <si>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</si>
  <si>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</si>
  <si>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</si>
  <si>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</si>
  <si>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</si>
  <si>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</si>
  <si>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</si>
  <si>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</si>
  <si>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</si>
  <si>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</si>
  <si>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</si>
  <si>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</si>
  <si>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</si>
  <si>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</si>
  <si>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</si>
  <si>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</si>
  <si>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</si>
  <si>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</si>
  <si>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</si>
  <si>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</si>
  <si>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</si>
  <si>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</si>
  <si>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</si>
  <si>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</si>
  <si>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</si>
  <si>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</si>
  <si>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</si>
  <si>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</si>
  <si>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</si>
  <si>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</si>
  <si>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</si>
  <si>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</si>
  <si>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</si>
  <si>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</si>
  <si>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</si>
  <si>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</si>
  <si>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</si>
  <si>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</si>
  <si>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</si>
  <si>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</si>
  <si>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</si>
  <si>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</si>
  <si>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</si>
  <si>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</si>
  <si>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</si>
  <si>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</si>
  <si>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</si>
  <si>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</si>
  <si>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</si>
  <si>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</si>
  <si>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</si>
  <si>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</si>
  <si>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</si>
  <si>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</si>
  <si>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</si>
  <si>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</si>
  <si>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</si>
  <si>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</si>
  <si>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</si>
  <si>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</si>
  <si>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</si>
  <si>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</si>
  <si>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</si>
  <si>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</si>
  <si>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</si>
  <si>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</si>
  <si>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</si>
  <si>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</si>
  <si>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</si>
  <si>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</si>
  <si>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</si>
  <si>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</si>
  <si>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</si>
  <si>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</si>
  <si>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</si>
  <si>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</si>
  <si>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</si>
  <si>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</si>
  <si>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</si>
  <si>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</si>
  <si>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</si>
  <si>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</si>
  <si>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</si>
  <si>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</si>
  <si>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</si>
  <si>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</si>
  <si>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</si>
  <si>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</si>
  <si>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</si>
  <si>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</si>
  <si>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</si>
  <si>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</si>
  <si>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</si>
  <si>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</si>
  <si>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</si>
  <si>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</si>
  <si>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</si>
  <si>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</si>
  <si>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</si>
  <si>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</si>
  <si>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</si>
  <si>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</si>
  <si>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</si>
  <si>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</si>
  <si>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</si>
  <si>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</si>
  <si>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</si>
  <si>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</si>
  <si>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</si>
  <si>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</si>
  <si>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</si>
  <si>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</si>
  <si>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</si>
  <si>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</si>
  <si>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</si>
  <si>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</si>
  <si>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</si>
  <si>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</si>
  <si>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</si>
  <si>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</si>
  <si>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</si>
  <si>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</si>
  <si>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</si>
  <si>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</si>
  <si>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</si>
  <si>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</si>
  <si>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</si>
  <si>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</si>
  <si>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</si>
  <si>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</si>
  <si>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</si>
  <si>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</si>
  <si>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</si>
  <si>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</si>
  <si>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</si>
  <si>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</si>
  <si>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</si>
  <si>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</si>
  <si>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</si>
  <si>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</si>
  <si>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</si>
  <si>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</si>
  <si>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</si>
  <si>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</si>
  <si>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</si>
  <si>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</si>
  <si>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</si>
  <si>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</si>
  <si>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</si>
  <si>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</si>
  <si>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</si>
  <si>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</si>
  <si>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</si>
  <si>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</si>
  <si>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</si>
  <si>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</si>
  <si>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</si>
  <si>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</si>
  <si>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</si>
  <si>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</si>
  <si>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</si>
  <si>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</si>
  <si>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</si>
  <si>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</si>
  <si>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</si>
  <si>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</si>
  <si>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</si>
  <si>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</si>
  <si>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</si>
  <si>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</si>
  <si>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</si>
  <si>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</si>
  <si>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</si>
  <si>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</si>
  <si>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</si>
  <si>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</si>
  <si>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</si>
  <si>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</si>
  <si>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</si>
  <si>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</si>
  <si>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</si>
  <si>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</si>
  <si>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</si>
  <si>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</si>
  <si>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</si>
  <si>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</si>
  <si>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</si>
  <si>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</si>
  <si>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</si>
  <si>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</si>
  <si>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</si>
  <si>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</si>
  <si>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</si>
  <si>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</si>
  <si>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</si>
  <si>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</si>
  <si>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</si>
  <si>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</si>
  <si>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</si>
  <si>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</si>
  <si>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</si>
  <si>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</si>
  <si>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</si>
  <si>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</si>
  <si>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</si>
  <si>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</si>
  <si>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</si>
  <si>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</si>
  <si>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</si>
  <si>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</si>
  <si>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</si>
  <si>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</si>
  <si>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</si>
  <si>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</si>
  <si>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</si>
  <si>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</si>
  <si>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</si>
  <si>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</si>
  <si>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</si>
  <si>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</si>
  <si>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</si>
  <si>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</si>
  <si>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</si>
  <si>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</si>
  <si>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</si>
  <si>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</si>
  <si>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</si>
  <si>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</si>
  <si>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</si>
  <si>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</si>
  <si>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</si>
  <si>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</si>
  <si>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</si>
  <si>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</si>
  <si>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</si>
  <si>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</si>
  <si>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</si>
  <si>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</si>
  <si>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</si>
  <si>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</si>
  <si>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</si>
  <si>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</si>
  <si>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</si>
  <si>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</si>
  <si>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</si>
  <si>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</si>
  <si>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</si>
  <si>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</si>
  <si>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</si>
  <si>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</si>
  <si>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</si>
  <si>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</si>
  <si>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</si>
  <si>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</si>
  <si>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</si>
  <si>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</si>
  <si>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</si>
  <si>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</si>
  <si>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</si>
  <si>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</si>
  <si>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</si>
  <si>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</si>
  <si>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</si>
  <si>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</si>
  <si>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</si>
  <si>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</si>
  <si>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</si>
  <si>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</si>
  <si>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</si>
  <si>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</si>
  <si>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</si>
  <si>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</si>
  <si>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</si>
  <si>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</si>
  <si>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</si>
  <si>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</si>
  <si>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</si>
  <si>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</si>
  <si>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</si>
  <si>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</si>
  <si>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</si>
  <si>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</si>
  <si>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</si>
  <si>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</si>
  <si>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</si>
  <si>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</si>
  <si>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</si>
  <si>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</si>
  <si>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</si>
  <si>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</si>
  <si>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</si>
  <si>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</si>
  <si>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</si>
  <si>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</si>
  <si>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</si>
  <si>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</si>
  <si>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</si>
  <si>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</si>
  <si>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</si>
  <si>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</si>
  <si>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</si>
  <si>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</si>
  <si>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</si>
  <si>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</si>
  <si>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</si>
  <si>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</si>
  <si>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</si>
  <si>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</si>
  <si>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</si>
  <si>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</si>
  <si>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</si>
  <si>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</si>
  <si>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</si>
  <si>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</si>
  <si>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</si>
  <si>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</si>
  <si>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</si>
  <si>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</si>
  <si>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</si>
  <si>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</si>
  <si>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</si>
  <si>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</si>
  <si>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</si>
  <si>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</si>
  <si>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</si>
  <si>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</si>
  <si>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</si>
  <si>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</si>
  <si>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</si>
  <si>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</si>
  <si>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</si>
  <si>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</si>
  <si>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</si>
  <si>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</si>
  <si>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</si>
  <si>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</si>
  <si>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</si>
  <si>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</si>
  <si>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</si>
  <si>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</si>
  <si>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</si>
  <si>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</si>
  <si>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</si>
  <si>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</si>
  <si>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</si>
  <si>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</si>
  <si>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</si>
  <si>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</si>
  <si>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</si>
  <si>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</si>
  <si>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</si>
  <si>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</si>
  <si>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</si>
  <si>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</si>
  <si>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</si>
  <si>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</si>
  <si>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</si>
  <si>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</si>
  <si>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</si>
  <si>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</si>
  <si>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</si>
  <si>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</si>
  <si>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</si>
  <si>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</si>
  <si>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</si>
  <si>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</si>
  <si>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</si>
  <si>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</si>
  <si>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</si>
  <si>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</si>
  <si>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</si>
  <si>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</si>
  <si>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</si>
  <si>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</si>
  <si>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</si>
  <si>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</si>
  <si>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</si>
  <si>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</si>
  <si>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</si>
  <si>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</si>
  <si>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</si>
  <si>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</si>
  <si>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</si>
  <si>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</si>
  <si>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</si>
  <si>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</si>
  <si>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</si>
  <si>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</si>
  <si>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</si>
  <si>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</si>
  <si>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</si>
  <si>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</si>
  <si>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</si>
  <si>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</si>
  <si>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</si>
  <si>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</si>
  <si>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</si>
  <si>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</si>
  <si>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</si>
  <si>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</si>
  <si>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</si>
  <si>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</si>
  <si>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</si>
  <si>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</si>
  <si>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</si>
  <si>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</si>
  <si>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</si>
  <si>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</si>
  <si>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</si>
  <si>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</si>
  <si>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</si>
  <si>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</si>
  <si>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</si>
  <si>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</si>
  <si>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</si>
  <si>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</si>
  <si>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</si>
  <si>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</si>
  <si>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</si>
  <si>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</si>
  <si>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</si>
  <si>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</si>
  <si>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</si>
  <si>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</si>
  <si>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</si>
  <si>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</si>
  <si>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</si>
  <si>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</si>
  <si>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</si>
  <si>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</si>
  <si>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</si>
  <si>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</si>
  <si>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</si>
  <si>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</si>
  <si>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</si>
  <si>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</si>
  <si>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</si>
  <si>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</si>
  <si>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</si>
  <si>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</si>
  <si>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</si>
  <si>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</si>
  <si>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</si>
  <si>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</si>
  <si>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</si>
  <si>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</si>
  <si>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</si>
  <si>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</si>
  <si>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</si>
  <si>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</si>
  <si>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</si>
  <si>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</si>
  <si>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</si>
  <si>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</si>
  <si>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</si>
  <si>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</si>
  <si>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</si>
  <si>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</si>
  <si>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</si>
  <si>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</si>
  <si>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</si>
  <si>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</si>
  <si>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</si>
  <si>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</si>
  <si>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</si>
  <si>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</si>
  <si>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</si>
  <si>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</si>
  <si>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</si>
  <si>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</si>
  <si>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</si>
  <si>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</si>
  <si>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</si>
  <si>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</si>
  <si>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</si>
  <si>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</si>
  <si>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</si>
  <si>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</si>
  <si>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</si>
  <si>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</si>
  <si>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</si>
  <si>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</si>
  <si>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</si>
  <si>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</si>
  <si>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</si>
  <si>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</si>
  <si>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</si>
  <si>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</si>
  <si>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</si>
  <si>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</si>
  <si>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</si>
  <si>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</si>
  <si>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</si>
  <si>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</si>
  <si>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</si>
  <si>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</si>
  <si>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</si>
  <si>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</si>
  <si>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</si>
  <si>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</si>
  <si>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</si>
  <si>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</si>
  <si>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</si>
  <si>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</si>
  <si>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</si>
  <si>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</si>
  <si>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</si>
  <si>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</si>
  <si>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</si>
  <si>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</si>
  <si>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</si>
  <si>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</si>
  <si>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</si>
  <si>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</si>
  <si>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</si>
  <si>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</si>
  <si>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</si>
  <si>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</si>
  <si>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</si>
  <si>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</si>
  <si>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</si>
  <si>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</si>
  <si>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</si>
  <si>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</si>
  <si>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</si>
  <si>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</si>
  <si>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</si>
  <si>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</si>
  <si>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</si>
  <si>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</si>
  <si>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</si>
  <si>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</si>
  <si>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</si>
  <si>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</si>
  <si>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</si>
  <si>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</si>
  <si>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</si>
  <si>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</si>
  <si>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</si>
  <si>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</si>
  <si>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</si>
  <si>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</si>
  <si>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</si>
  <si>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</si>
  <si>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</si>
  <si>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</si>
  <si>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</si>
  <si>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</si>
  <si>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</si>
  <si>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</si>
  <si>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</si>
  <si>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</si>
  <si>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</si>
  <si>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</si>
  <si>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</si>
  <si>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</si>
  <si>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</si>
  <si>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</si>
  <si>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</si>
  <si>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</si>
  <si>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</si>
  <si>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</si>
  <si>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</si>
  <si>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</si>
  <si>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</si>
  <si>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</si>
  <si>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</si>
  <si>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</si>
  <si>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</si>
  <si>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</si>
  <si>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</si>
  <si>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</si>
  <si>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</si>
  <si>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</si>
  <si>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</si>
  <si>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</si>
  <si>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</si>
  <si>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</si>
  <si>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</si>
  <si>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</si>
  <si>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</si>
  <si>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</si>
  <si>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</si>
  <si>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</si>
  <si>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</si>
  <si>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</si>
  <si>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</si>
  <si>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</si>
  <si>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</si>
  <si>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</si>
  <si>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</si>
  <si>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</si>
  <si>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</si>
  <si>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</si>
  <si>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</si>
  <si>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</si>
  <si>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</si>
  <si>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</si>
  <si>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</si>
  <si>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</si>
  <si>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</si>
  <si>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</si>
  <si>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</si>
  <si>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</si>
  <si>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</si>
  <si>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</si>
  <si>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</si>
  <si>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</si>
  <si>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</si>
  <si>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</si>
  <si>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</si>
  <si>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</si>
  <si>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</si>
  <si>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</si>
  <si>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</si>
  <si>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</si>
  <si>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</si>
  <si>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</si>
  <si>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</si>
  <si>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</si>
  <si>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</si>
  <si>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</si>
  <si>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</si>
  <si>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</si>
  <si>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</si>
  <si>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</si>
  <si>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</si>
  <si>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</si>
  <si>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</si>
  <si>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</si>
  <si>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</si>
  <si>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</si>
  <si>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</si>
  <si>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</si>
  <si>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</si>
  <si>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</si>
  <si>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</si>
  <si>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</si>
  <si>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</si>
  <si>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</si>
  <si>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</si>
  <si>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</si>
  <si>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</si>
  <si>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</si>
  <si>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</si>
  <si>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</si>
  <si>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</si>
  <si>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</si>
  <si>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</si>
  <si>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</si>
  <si>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</si>
  <si>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</si>
  <si>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</si>
  <si>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</si>
  <si>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</si>
  <si>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</si>
  <si>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</si>
  <si>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</si>
  <si>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</si>
  <si>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</si>
  <si>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</si>
  <si>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</si>
  <si>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</si>
  <si>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</si>
  <si>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</si>
  <si>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</si>
  <si>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</si>
  <si>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</si>
  <si>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</si>
  <si>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</si>
  <si>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</si>
  <si>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</si>
  <si>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</si>
  <si>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</si>
  <si>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</si>
  <si>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</si>
  <si>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</si>
  <si>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</si>
  <si>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</si>
  <si>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</si>
  <si>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</si>
  <si>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</si>
  <si>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</si>
  <si>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</si>
  <si>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</si>
  <si>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</si>
  <si>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</si>
  <si>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</si>
  <si>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</si>
  <si>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</si>
  <si>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</si>
  <si>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</si>
  <si>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</si>
  <si>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</si>
  <si>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</si>
  <si>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</si>
  <si>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</si>
  <si>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</si>
  <si>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</si>
  <si>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</si>
  <si>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</si>
  <si>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</si>
  <si>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</si>
  <si>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</si>
  <si>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</si>
  <si>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</si>
  <si>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</si>
  <si>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</si>
  <si>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</si>
  <si>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</si>
  <si>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</si>
  <si>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</si>
  <si>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</si>
  <si>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</si>
  <si>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</si>
  <si>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</si>
  <si>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</si>
  <si>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</si>
  <si>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</si>
  <si>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</si>
  <si>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</si>
  <si>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</si>
  <si>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</si>
  <si>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</si>
  <si>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</si>
  <si>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</si>
  <si>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</si>
  <si>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</si>
  <si>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</si>
  <si>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</si>
  <si>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</si>
  <si>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</si>
  <si>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</si>
  <si>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</si>
  <si>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</si>
  <si>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</si>
  <si>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</si>
  <si>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</si>
  <si>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</si>
  <si>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</si>
  <si>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</si>
  <si>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</si>
  <si>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</si>
  <si>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</si>
  <si>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</si>
  <si>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</si>
  <si>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</si>
  <si>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</si>
  <si>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</si>
  <si>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</si>
  <si>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</si>
  <si>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</si>
  <si>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</si>
  <si>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</si>
  <si>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</si>
  <si>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</si>
  <si>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</si>
  <si>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</si>
  <si>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</si>
  <si>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</si>
  <si>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</si>
  <si>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</si>
  <si>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</si>
  <si>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</si>
  <si>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</si>
  <si>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</si>
  <si>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</si>
  <si>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</si>
  <si>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</si>
  <si>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</si>
  <si>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</si>
  <si>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</si>
  <si>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</si>
  <si>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</si>
  <si>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</si>
  <si>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</si>
  <si>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</si>
  <si>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</si>
  <si>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</si>
  <si>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</si>
  <si>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</si>
  <si>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</si>
  <si>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</si>
  <si>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</si>
  <si>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</si>
  <si>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</si>
  <si>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</si>
  <si>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</si>
  <si>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</si>
  <si>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</si>
  <si>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</si>
  <si>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</si>
  <si>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</si>
  <si>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</si>
  <si>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</si>
  <si>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</si>
  <si>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</si>
  <si>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</si>
  <si>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</si>
  <si>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</si>
  <si>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</si>
  <si>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</si>
  <si>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</si>
  <si>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</si>
  <si>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</si>
  <si>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</si>
  <si>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</si>
  <si>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</si>
  <si>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</si>
  <si>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</si>
  <si>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</si>
  <si>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</si>
  <si>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</si>
  <si>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</si>
  <si>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</si>
  <si>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</si>
  <si>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</si>
  <si>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</si>
  <si>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</si>
  <si>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</si>
  <si>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</si>
  <si>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</si>
  <si>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</si>
  <si>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</si>
  <si>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</si>
  <si>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</si>
  <si>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</si>
  <si>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</si>
  <si>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</si>
  <si>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</si>
  <si>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</si>
  <si>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</si>
  <si>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</si>
  <si>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</si>
  <si>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</si>
  <si>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</si>
  <si>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</si>
  <si>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</si>
  <si>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</si>
  <si>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</si>
  <si>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</si>
  <si>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</si>
  <si>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</si>
  <si>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</si>
  <si>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</si>
  <si>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</si>
  <si>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</si>
  <si>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</si>
  <si>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</si>
  <si>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</si>
  <si>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</si>
  <si>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</si>
  <si>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</si>
  <si>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</si>
  <si>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</si>
  <si>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</si>
  <si>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</si>
  <si>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</si>
  <si>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</si>
  <si>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</si>
  <si>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</si>
  <si>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</si>
  <si>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</si>
  <si>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</si>
  <si>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</si>
  <si>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</si>
  <si>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</si>
  <si>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</si>
  <si>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</si>
  <si>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</si>
  <si>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</si>
  <si>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</si>
  <si>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</si>
  <si>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</si>
  <si>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</si>
  <si>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</si>
  <si>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</si>
  <si>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</si>
  <si>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</si>
  <si>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</si>
  <si>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</si>
  <si>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</si>
  <si>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</si>
  <si>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</si>
  <si>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</si>
  <si>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</si>
  <si>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</si>
  <si>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</si>
  <si>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</si>
  <si>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</si>
  <si>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</si>
  <si>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</si>
  <si>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</si>
  <si>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</si>
  <si>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</si>
  <si>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</si>
  <si>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</si>
  <si>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</si>
  <si>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</si>
  <si>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</si>
  <si>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</si>
  <si>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</si>
  <si>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</si>
  <si>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</si>
  <si>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</si>
  <si>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</si>
  <si>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</si>
  <si>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</si>
  <si>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</si>
  <si>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</si>
  <si>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</si>
  <si>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</si>
  <si>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</si>
  <si>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</si>
  <si>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</si>
  <si>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</si>
  <si>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</si>
  <si>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</si>
  <si>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</si>
  <si>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</si>
  <si>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</si>
  <si>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</si>
  <si>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</si>
  <si>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</si>
  <si>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</si>
  <si>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</si>
  <si>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</si>
  <si>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</si>
  <si>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</si>
  <si>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</si>
  <si>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</si>
  <si>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</si>
  <si>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</si>
  <si>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</si>
  <si>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</si>
  <si>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</si>
  <si>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</si>
  <si>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</si>
  <si>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</si>
  <si>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</si>
  <si>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</si>
  <si>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</si>
  <si>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</si>
  <si>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</si>
  <si>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</si>
  <si>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</si>
  <si>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</si>
  <si>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</si>
  <si>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</si>
  <si>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</si>
  <si>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</si>
  <si>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</si>
  <si>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</si>
  <si>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</si>
  <si>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</si>
  <si>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</si>
  <si>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</si>
  <si>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</si>
  <si>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</si>
  <si>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</si>
  <si>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</si>
  <si>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</si>
  <si>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</si>
  <si>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</si>
  <si>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</si>
  <si>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</si>
  <si>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</si>
  <si>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</si>
  <si>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</si>
  <si>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</si>
  <si>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</si>
  <si>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</si>
  <si>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</si>
  <si>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</si>
  <si>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</si>
  <si>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</si>
  <si>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</si>
  <si>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</si>
  <si>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</si>
  <si>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</si>
  <si>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</si>
  <si>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</si>
  <si>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</si>
  <si>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</si>
  <si>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</si>
  <si>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</si>
  <si>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</si>
  <si>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</si>
  <si>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</si>
  <si>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</si>
  <si>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</si>
  <si>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</si>
  <si>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</si>
  <si>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</si>
  <si>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</si>
  <si>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</si>
  <si>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</si>
  <si>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</si>
  <si>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</si>
  <si>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</si>
  <si>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</si>
  <si>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</si>
  <si>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</si>
  <si>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</si>
  <si>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</si>
  <si>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</si>
  <si>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</si>
  <si>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</si>
  <si>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</si>
  <si>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</si>
  <si>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</si>
  <si>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</si>
  <si>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</si>
  <si>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</si>
  <si>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</si>
  <si>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</si>
  <si>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</si>
  <si>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</si>
  <si>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</si>
  <si>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</si>
  <si>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</si>
  <si>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</si>
  <si>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</si>
  <si>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</si>
  <si>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</si>
  <si>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</si>
  <si>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</si>
  <si>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</si>
  <si>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</si>
  <si>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</si>
  <si>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</si>
  <si>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</si>
  <si>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</si>
  <si>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</si>
  <si>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</si>
  <si>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</si>
  <si>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</si>
  <si>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</si>
  <si>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</si>
  <si>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</si>
  <si>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</si>
  <si>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</si>
  <si>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</si>
  <si>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</si>
  <si>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</si>
  <si>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</si>
  <si>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</si>
  <si>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</si>
  <si>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</si>
  <si>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</si>
  <si>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</si>
  <si>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</si>
  <si>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</si>
  <si>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</si>
  <si>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</si>
  <si>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</si>
  <si>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</si>
  <si>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</si>
  <si>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</si>
  <si>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</si>
  <si>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</si>
  <si>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</si>
  <si>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</si>
  <si>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</si>
  <si>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</si>
  <si>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</si>
  <si>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</si>
  <si>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</si>
  <si>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</si>
  <si>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</si>
  <si>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</si>
  <si>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</si>
  <si>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</si>
  <si>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</si>
  <si>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</si>
  <si>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</si>
  <si>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</si>
  <si>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</si>
  <si>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</si>
  <si>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</si>
  <si>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</si>
  <si>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</si>
  <si>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</si>
  <si>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</si>
  <si>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</si>
  <si>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</si>
  <si>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</si>
  <si>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</si>
  <si>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</si>
  <si>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</si>
  <si>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</si>
  <si>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</si>
  <si>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</si>
  <si>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</si>
  <si>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</si>
  <si>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</si>
  <si>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</si>
  <si>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</si>
  <si>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</si>
  <si>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</si>
  <si>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</si>
  <si>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</si>
  <si>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</si>
  <si>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</si>
  <si>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</si>
  <si>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</si>
  <si>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</si>
  <si>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</si>
  <si>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</si>
  <si>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</si>
  <si>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</si>
  <si>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</si>
  <si>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</si>
  <si>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</si>
  <si>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</si>
  <si>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</si>
  <si>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</si>
  <si>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</si>
  <si>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</si>
  <si>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</si>
  <si>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</si>
  <si>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</si>
  <si>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</si>
  <si>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</si>
  <si>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</si>
  <si>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</si>
  <si>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</si>
  <si>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</si>
  <si>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</si>
  <si>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</si>
  <si>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</si>
  <si>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</si>
  <si>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</si>
  <si>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</si>
  <si>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</si>
  <si>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</si>
  <si>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</si>
  <si>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</si>
  <si>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</si>
  <si>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</si>
  <si>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</si>
  <si>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</si>
  <si>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</si>
  <si>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</si>
  <si>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</si>
  <si>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</si>
  <si>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</si>
  <si>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</si>
  <si>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</si>
  <si>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</si>
  <si>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</si>
  <si>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</si>
  <si>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</si>
  <si>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</si>
  <si>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</si>
  <si>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</si>
  <si>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</si>
  <si>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</si>
  <si>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</si>
  <si>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</si>
  <si>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</si>
  <si>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</si>
  <si>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</si>
  <si>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</si>
  <si>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</si>
  <si>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</si>
  <si>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</si>
  <si>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</si>
  <si>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</si>
  <si>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</si>
  <si>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</si>
  <si>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</si>
  <si>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</si>
  <si>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</si>
  <si>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</si>
  <si>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</si>
  <si>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</si>
  <si>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</si>
  <si>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</si>
  <si>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</si>
  <si>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</si>
  <si>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</si>
  <si>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</si>
  <si>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</si>
  <si>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</si>
  <si>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</si>
  <si>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</si>
  <si>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</si>
  <si>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</si>
  <si>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</si>
  <si>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</si>
  <si>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</si>
  <si>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</si>
  <si>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</si>
  <si>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</si>
  <si>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</si>
  <si>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</si>
  <si>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</si>
  <si>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</si>
  <si>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</si>
  <si>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</si>
  <si>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</si>
  <si>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</si>
  <si>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</si>
  <si>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</si>
  <si>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</si>
  <si>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</si>
  <si>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</si>
  <si>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</si>
  <si>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</si>
  <si>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</si>
  <si>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</si>
  <si>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</si>
  <si>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</si>
  <si>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</si>
  <si>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</si>
  <si>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</si>
  <si>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</si>
  <si>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</si>
  <si>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</si>
  <si>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</si>
  <si>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</si>
  <si>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</si>
  <si>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</si>
  <si>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</si>
  <si>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</si>
  <si>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</si>
  <si>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</si>
  <si>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</si>
  <si>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</si>
  <si>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</si>
  <si>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</si>
  <si>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</si>
  <si>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</si>
  <si>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</si>
  <si>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</si>
  <si>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</si>
  <si>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</si>
  <si>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</si>
  <si>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</si>
  <si>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</si>
  <si>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</si>
  <si>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</si>
  <si>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</si>
  <si>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</si>
  <si>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</si>
  <si>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</si>
  <si>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</si>
  <si>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</si>
  <si>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</si>
  <si>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</si>
  <si>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</si>
  <si>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</si>
  <si>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</si>
  <si>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</si>
  <si>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</si>
  <si>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</si>
  <si>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</si>
  <si>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</si>
  <si>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</si>
  <si>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</si>
  <si>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</si>
  <si>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</si>
  <si>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</si>
  <si>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</si>
  <si>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</si>
  <si>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</si>
  <si>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</si>
  <si>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</si>
  <si>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</si>
  <si>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</si>
  <si>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</si>
  <si>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</si>
  <si>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</si>
  <si>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</si>
  <si>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</si>
  <si>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</si>
  <si>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</si>
  <si>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</si>
  <si>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</si>
  <si>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</si>
  <si>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</si>
  <si>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</si>
  <si>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</si>
  <si>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</si>
  <si>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</si>
  <si>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</si>
  <si>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</si>
  <si>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</si>
  <si>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</si>
  <si>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</si>
  <si>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</si>
  <si>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</si>
  <si>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</si>
  <si>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</si>
  <si>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</si>
  <si>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</si>
  <si>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</si>
  <si>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</si>
  <si>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</si>
  <si>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</si>
  <si>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</si>
  <si>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</si>
  <si>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</si>
  <si>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</si>
  <si>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</si>
  <si>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</si>
  <si>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</si>
  <si>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</si>
  <si>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</si>
  <si>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</si>
  <si>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</si>
  <si>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</si>
  <si>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</si>
  <si>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</si>
  <si>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</si>
  <si>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</si>
  <si>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</si>
  <si>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</si>
  <si>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</si>
  <si>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</si>
  <si>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</si>
  <si>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</si>
  <si>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</si>
  <si>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</si>
  <si>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</si>
  <si>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</si>
  <si>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</si>
  <si>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</si>
  <si>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</si>
  <si>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</si>
  <si>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</si>
  <si>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</si>
  <si>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</si>
  <si>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</si>
  <si>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</si>
  <si>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</si>
  <si>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</si>
  <si>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</si>
  <si>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</si>
  <si>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</si>
  <si>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</si>
  <si>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</si>
  <si>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</si>
  <si>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</si>
  <si>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</si>
  <si>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</si>
  <si>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</si>
  <si>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</si>
  <si>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</si>
  <si>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</si>
  <si>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</si>
  <si>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</si>
  <si>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</si>
  <si>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</si>
  <si>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</si>
  <si>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</si>
  <si>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</si>
  <si>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</si>
  <si>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</si>
  <si>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</si>
  <si>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</si>
  <si>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</si>
  <si>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</si>
  <si>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</si>
  <si>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</si>
  <si>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</si>
  <si>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</si>
  <si>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</si>
  <si>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</si>
  <si>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</si>
  <si>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</si>
  <si>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</si>
  <si>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</si>
  <si>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</si>
  <si>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</si>
  <si>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</si>
  <si>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</si>
  <si>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</si>
  <si>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</si>
  <si>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</si>
  <si>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</si>
  <si>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</si>
  <si>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</si>
  <si>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</si>
  <si>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</si>
  <si>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</si>
  <si>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</si>
  <si>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</si>
  <si>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</si>
  <si>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</si>
  <si>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</si>
  <si>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</si>
  <si>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</si>
  <si>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</si>
  <si>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</si>
  <si>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</si>
  <si>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</si>
  <si>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</si>
  <si>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</si>
  <si>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</si>
  <si>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</si>
  <si>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</si>
  <si>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</si>
  <si>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</si>
  <si>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</si>
  <si>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</si>
  <si>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</si>
  <si>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</si>
  <si>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</si>
  <si>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</si>
  <si>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</si>
  <si>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</si>
  <si>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</si>
  <si>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</si>
  <si>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</si>
  <si>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</si>
  <si>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</si>
  <si>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</si>
  <si>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</si>
  <si>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</si>
  <si>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</si>
  <si>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</si>
  <si>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</si>
  <si>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</si>
  <si>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</si>
  <si>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</si>
  <si>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</si>
  <si>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</si>
  <si>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</si>
  <si>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</si>
  <si>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</si>
  <si>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</si>
  <si>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</si>
  <si>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</si>
  <si>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</si>
  <si>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</si>
  <si>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</si>
  <si>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</si>
  <si>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</si>
  <si>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</si>
  <si>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</si>
  <si>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</si>
  <si>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</si>
  <si>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</si>
  <si>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</si>
  <si>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</si>
  <si>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</si>
  <si>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</si>
  <si>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</si>
  <si>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</si>
  <si>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</si>
  <si>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</si>
  <si>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</si>
  <si>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</si>
  <si>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</si>
  <si>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</si>
  <si>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</si>
  <si>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</si>
  <si>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</si>
  <si>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</si>
  <si>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</si>
  <si>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</si>
  <si>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</si>
  <si>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</si>
  <si>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</si>
  <si>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</si>
  <si>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</si>
  <si>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</si>
  <si>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</si>
  <si>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</si>
  <si>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</si>
  <si>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</si>
  <si>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</si>
  <si>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</si>
  <si>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</si>
  <si>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</si>
  <si>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</si>
  <si>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</si>
  <si>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</si>
  <si>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</si>
  <si>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</si>
  <si>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</si>
  <si>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</si>
  <si>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</si>
  <si>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</si>
  <si>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</si>
  <si>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</si>
  <si>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</si>
  <si>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</si>
  <si>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</si>
  <si>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</si>
  <si>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</si>
  <si>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</si>
  <si>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</si>
  <si>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</si>
  <si>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</si>
  <si>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</si>
  <si>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</si>
  <si>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</si>
  <si>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</si>
  <si>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</si>
  <si>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</si>
  <si>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</si>
  <si>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</si>
  <si>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</si>
  <si>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</si>
  <si>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</si>
  <si>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</si>
  <si>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</si>
  <si>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</si>
  <si>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</si>
  <si>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</si>
  <si>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</si>
  <si>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</si>
  <si>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</si>
  <si>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</si>
  <si>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</si>
  <si>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</si>
  <si>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</si>
  <si>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</si>
  <si>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</si>
  <si>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</si>
  <si>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</si>
  <si>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</si>
  <si>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</si>
  <si>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</si>
  <si>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</si>
  <si>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</si>
  <si>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</si>
  <si>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</si>
  <si>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</si>
  <si>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</si>
  <si>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</si>
  <si>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</si>
  <si>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</si>
  <si>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</si>
  <si>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</si>
  <si>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</si>
  <si>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</si>
  <si>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</si>
  <si>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</si>
  <si>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</si>
  <si>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</si>
  <si>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</si>
  <si>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</si>
  <si>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</si>
  <si>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</si>
  <si>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</si>
  <si>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</si>
  <si>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</si>
  <si>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</si>
  <si>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</si>
  <si>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</si>
  <si>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</si>
  <si>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</si>
  <si>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</si>
  <si>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</si>
  <si>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</si>
  <si>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</si>
  <si>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</si>
  <si>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</si>
  <si>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</si>
  <si>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</si>
  <si>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</si>
  <si>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</si>
  <si>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</si>
  <si>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</si>
  <si>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</si>
  <si>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</si>
  <si>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</si>
  <si>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</si>
  <si>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</si>
  <si>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</si>
  <si>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</si>
  <si>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</si>
  <si>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</si>
  <si>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</si>
  <si>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</si>
  <si>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</si>
  <si>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</si>
  <si>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</si>
  <si>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</si>
  <si>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</si>
  <si>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</si>
  <si>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</si>
  <si>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</si>
  <si>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</si>
  <si>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</si>
  <si>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</si>
  <si>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</si>
  <si>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</si>
  <si>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</si>
  <si>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</si>
  <si>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</si>
  <si>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</si>
  <si>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</si>
  <si>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</si>
  <si>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</si>
  <si>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</si>
  <si>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</si>
  <si>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</si>
  <si>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</si>
  <si>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</si>
  <si>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</si>
  <si>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</si>
  <si>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</si>
  <si>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</si>
  <si>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</si>
  <si>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</si>
  <si>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</si>
  <si>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</si>
  <si>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</si>
  <si>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</si>
  <si>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</si>
  <si>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</si>
  <si>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</si>
  <si>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</si>
  <si>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</si>
  <si>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</si>
  <si>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</si>
  <si>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</si>
  <si>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</si>
  <si>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</si>
  <si>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</si>
  <si>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</si>
  <si>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</si>
  <si>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</si>
  <si>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</si>
  <si>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</si>
  <si>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</si>
  <si>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</si>
  <si>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</si>
  <si>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</si>
  <si>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</si>
  <si>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</si>
  <si>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</si>
  <si>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</si>
  <si>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</si>
  <si>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</si>
  <si>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</si>
  <si>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</si>
  <si>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</si>
  <si>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</si>
  <si>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</si>
  <si>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</si>
  <si>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</si>
  <si>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</si>
  <si>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</si>
  <si>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</si>
  <si>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</si>
  <si>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</si>
  <si>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</si>
  <si>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</si>
  <si>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</si>
  <si>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</si>
  <si>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</si>
  <si>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</si>
  <si>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</si>
  <si>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</si>
  <si>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</si>
  <si>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</si>
  <si>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</si>
  <si>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</si>
  <si>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</si>
  <si>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</si>
  <si>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</si>
  <si>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</si>
  <si>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</si>
  <si>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</si>
  <si>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</si>
  <si>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</si>
  <si>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</si>
  <si>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</si>
  <si>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</si>
  <si>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</si>
  <si>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</si>
  <si>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</si>
  <si>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</si>
  <si>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</si>
  <si>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</si>
  <si>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</si>
  <si>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</si>
  <si>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</si>
  <si>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</si>
  <si>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</si>
  <si>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</si>
  <si>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</si>
  <si>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</si>
  <si>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</si>
  <si>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</si>
  <si>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</si>
  <si>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</si>
  <si>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</si>
  <si>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</si>
  <si>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</si>
  <si>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</si>
  <si>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</si>
  <si>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</si>
  <si>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</si>
  <si>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</si>
  <si>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</si>
  <si>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</si>
  <si>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</si>
  <si>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</si>
  <si>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</si>
  <si>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</si>
  <si>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</si>
  <si>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</si>
  <si>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</si>
  <si>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</si>
  <si>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</si>
  <si>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</si>
  <si>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</si>
  <si>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</si>
  <si>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</si>
  <si>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</si>
  <si>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</si>
  <si>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</si>
  <si>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</si>
  <si>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</si>
  <si>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</si>
  <si>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</si>
  <si>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</si>
  <si>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</si>
  <si>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</si>
  <si>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</si>
  <si>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</si>
  <si>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</si>
  <si>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</si>
  <si>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</si>
  <si>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</si>
  <si>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</si>
  <si>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</si>
  <si>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</si>
  <si>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</si>
  <si>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</si>
  <si>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</si>
  <si>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</si>
  <si>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</si>
  <si>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</si>
  <si>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</si>
  <si>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</si>
  <si>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</si>
  <si>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</si>
  <si>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</si>
  <si>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</si>
  <si>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</si>
  <si>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</si>
  <si>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</si>
  <si>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</si>
  <si>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</si>
  <si>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</si>
  <si>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</si>
  <si>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</si>
  <si>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</si>
  <si>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</si>
  <si>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</si>
  <si>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</si>
  <si>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</si>
  <si>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</si>
  <si>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</si>
  <si>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</si>
  <si>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</si>
  <si>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</si>
  <si>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</si>
  <si>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</si>
  <si>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</si>
  <si>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</si>
  <si>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</si>
  <si>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</si>
  <si>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</si>
  <si>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</si>
  <si>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</si>
  <si>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</si>
  <si>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</si>
  <si>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</si>
  <si>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</si>
  <si>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</si>
  <si>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</si>
  <si>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</si>
  <si>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</si>
  <si>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</si>
  <si>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</si>
  <si>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</si>
  <si>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</si>
  <si>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</si>
  <si>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</si>
  <si>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</si>
  <si>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</si>
  <si>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</si>
  <si>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</si>
  <si>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</si>
  <si>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</si>
  <si>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</si>
  <si>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</si>
  <si>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</si>
  <si>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</si>
  <si>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</si>
  <si>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</si>
  <si>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</si>
  <si>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</si>
  <si>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</si>
  <si>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</si>
  <si>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</si>
  <si>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</si>
  <si>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</si>
  <si>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</si>
  <si>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</si>
  <si>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</si>
  <si>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</si>
  <si>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</si>
  <si>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</si>
  <si>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</si>
  <si>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</si>
  <si>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</si>
  <si>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</si>
  <si>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</si>
  <si>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</si>
  <si>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</si>
  <si>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</si>
  <si>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</si>
  <si>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</si>
  <si>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</si>
  <si>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</si>
  <si>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</si>
  <si>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</si>
  <si>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</si>
  <si>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</si>
  <si>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</si>
  <si>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</si>
  <si>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</si>
  <si>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</si>
  <si>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</si>
  <si>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</si>
  <si>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</si>
  <si>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</si>
  <si>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</si>
  <si>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</si>
  <si>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</si>
  <si>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</si>
  <si>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</si>
  <si>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</si>
  <si>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</si>
  <si>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</si>
  <si>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</si>
  <si>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</si>
  <si>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</si>
  <si>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</si>
  <si>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</si>
  <si>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</si>
  <si>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</si>
  <si>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</si>
  <si>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</si>
  <si>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</si>
  <si>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</si>
  <si>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</si>
  <si>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</si>
  <si>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</si>
  <si>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</si>
  <si>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</si>
  <si>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</si>
  <si>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</si>
  <si>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</si>
  <si>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</si>
  <si>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</si>
  <si>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</si>
  <si>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</si>
  <si>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</si>
  <si>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</si>
  <si>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</si>
  <si>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</si>
  <si>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</si>
  <si>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</si>
  <si>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</si>
  <si>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</si>
  <si>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</si>
  <si>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</si>
  <si>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</si>
  <si>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</si>
  <si>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</si>
  <si>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</si>
  <si>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</si>
  <si>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</si>
  <si>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</si>
  <si>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</si>
  <si>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</si>
  <si>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</si>
  <si>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</si>
  <si>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</si>
  <si>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</si>
  <si>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</si>
  <si>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</si>
  <si>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</si>
  <si>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</si>
  <si>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</si>
  <si>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</si>
  <si>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</si>
  <si>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</si>
  <si>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</si>
  <si>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</si>
  <si>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</si>
  <si>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</si>
  <si>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</si>
  <si>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</si>
  <si>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</si>
  <si>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</si>
  <si>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</si>
  <si>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</si>
  <si>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</si>
  <si>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</si>
  <si>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</si>
  <si>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</si>
  <si>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</si>
  <si>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</si>
  <si>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</si>
  <si>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</si>
  <si>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</si>
  <si>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</si>
  <si>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</si>
  <si>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</si>
  <si>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</si>
  <si>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</si>
  <si>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</si>
  <si>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</si>
  <si>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</si>
  <si>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</si>
  <si>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</si>
  <si>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</si>
  <si>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</si>
  <si>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</si>
  <si>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</si>
  <si>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</si>
  <si>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</si>
  <si>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</si>
  <si>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</si>
  <si>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</si>
  <si>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</si>
  <si>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</si>
  <si>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</si>
  <si>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</si>
  <si>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</si>
  <si>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</si>
  <si>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</si>
  <si>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</si>
  <si>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</si>
  <si>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</si>
  <si>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</si>
  <si>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</si>
  <si>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</si>
  <si>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</si>
  <si>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</si>
  <si>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</si>
  <si>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</si>
  <si>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</si>
  <si>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</si>
  <si>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</si>
  <si>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</si>
  <si>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</si>
  <si>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</si>
  <si>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</si>
  <si>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</si>
  <si>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</si>
  <si>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</si>
  <si>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</si>
  <si>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</si>
  <si>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</si>
  <si>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</si>
  <si>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</si>
  <si>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</si>
  <si>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</si>
  <si>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</si>
  <si>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</si>
  <si>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</si>
  <si>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</si>
  <si>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</si>
  <si>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</si>
  <si>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</si>
  <si>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</si>
  <si>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</si>
  <si>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</si>
  <si>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</si>
  <si>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</si>
  <si>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</si>
  <si>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</si>
  <si>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</si>
  <si>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</si>
  <si>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</si>
  <si>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</si>
  <si>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</si>
  <si>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</si>
  <si>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</si>
  <si>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</si>
  <si>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</si>
  <si>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</si>
  <si>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</si>
  <si>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</si>
  <si>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</si>
  <si>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</si>
  <si>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</si>
  <si>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</si>
  <si>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</si>
  <si>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</si>
  <si>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</si>
  <si>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</si>
  <si>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</si>
  <si>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</si>
  <si>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</si>
  <si>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</si>
  <si>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</si>
  <si>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</si>
  <si>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</si>
  <si>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</si>
  <si>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</si>
  <si>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</si>
  <si>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</si>
  <si>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</si>
  <si>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</si>
  <si>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</si>
  <si>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</si>
  <si>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</si>
  <si>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</si>
  <si>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</si>
  <si>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</si>
  <si>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</si>
  <si>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</si>
  <si>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</si>
  <si>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</si>
  <si>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</si>
  <si>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</si>
  <si>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</si>
  <si>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</si>
  <si>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</si>
  <si>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</si>
  <si>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</si>
  <si>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</si>
  <si>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</si>
  <si>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</si>
  <si>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</si>
  <si>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</si>
  <si>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</si>
  <si>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</si>
  <si>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</si>
  <si>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</si>
  <si>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</si>
  <si>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</si>
  <si>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</si>
  <si>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</si>
  <si>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</si>
  <si>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</si>
  <si>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</si>
  <si>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</si>
  <si>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</si>
  <si>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</si>
  <si>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</si>
  <si>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</si>
  <si>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</si>
  <si>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</si>
  <si>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</si>
  <si>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</si>
  <si>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</si>
  <si>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</si>
  <si>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</si>
  <si>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</si>
  <si>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</si>
  <si>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</si>
  <si>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</si>
  <si>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</si>
  <si>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</si>
  <si>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</si>
  <si>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</si>
  <si>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</si>
  <si>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</si>
  <si>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</si>
  <si>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</si>
  <si>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</si>
  <si>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</si>
  <si>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</si>
  <si>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</si>
  <si>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</si>
  <si>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</si>
  <si>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</si>
  <si>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</si>
  <si>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</si>
  <si>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</si>
  <si>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</si>
  <si>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</si>
  <si>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</si>
  <si>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</si>
  <si>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</si>
  <si>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</si>
  <si>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</si>
  <si>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</si>
  <si>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</si>
  <si>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</si>
  <si>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</si>
  <si>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</si>
  <si>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</si>
  <si>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</si>
  <si>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</si>
  <si>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</si>
  <si>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</si>
  <si>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</si>
  <si>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</si>
  <si>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</si>
  <si>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</si>
  <si>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</si>
  <si>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</si>
  <si>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</si>
  <si>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</si>
  <si>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</si>
  <si>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</si>
  <si>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</si>
  <si>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</si>
  <si>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</si>
  <si>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</si>
  <si>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</si>
  <si>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</si>
  <si>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</si>
  <si>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</si>
  <si>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</si>
  <si>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</si>
  <si>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</si>
  <si>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</si>
  <si>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</si>
  <si>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</si>
  <si>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</si>
  <si>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</si>
  <si>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</si>
  <si>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</si>
  <si>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</si>
  <si>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</si>
  <si>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</si>
  <si>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</si>
  <si>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</si>
  <si>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</si>
  <si>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</si>
  <si>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</si>
  <si>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</si>
  <si>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</si>
  <si>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</si>
  <si>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</si>
  <si>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</si>
  <si>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</si>
  <si>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</si>
  <si>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</si>
  <si>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</si>
  <si>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</si>
  <si>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</si>
  <si>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</si>
  <si>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</si>
  <si>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</si>
  <si>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</si>
  <si>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</si>
  <si>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</si>
  <si>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</si>
  <si>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</si>
  <si>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</si>
  <si>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</si>
  <si>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</si>
  <si>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</si>
  <si>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</si>
  <si>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</si>
  <si>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</si>
  <si>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</si>
  <si>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</si>
  <si>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</si>
  <si>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</si>
  <si>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</si>
  <si>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</si>
  <si>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</si>
  <si>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</si>
  <si>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</si>
  <si>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</si>
  <si>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</si>
  <si>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</si>
  <si>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</si>
  <si>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</si>
  <si>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</si>
  <si>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</si>
  <si>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</si>
  <si>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</si>
  <si>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</si>
  <si>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</si>
  <si>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</si>
  <si>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</si>
  <si>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</si>
  <si>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</si>
  <si>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</si>
  <si>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</si>
  <si>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</si>
  <si>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</si>
  <si>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</si>
  <si>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</si>
  <si>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</si>
  <si>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</si>
  <si>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</si>
  <si>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</si>
  <si>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</si>
  <si>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</si>
  <si>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</si>
  <si>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</si>
  <si>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</si>
  <si>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</si>
  <si>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</si>
  <si>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</si>
  <si>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</si>
  <si>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</si>
  <si>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</si>
  <si>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</si>
  <si>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</si>
  <si>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</si>
  <si>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</si>
  <si>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</si>
  <si>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</si>
  <si>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</si>
  <si>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</si>
  <si>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</si>
  <si>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</si>
  <si>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</si>
  <si>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</si>
  <si>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</si>
  <si>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</si>
  <si>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</si>
  <si>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</si>
  <si>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</si>
  <si>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</si>
  <si>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</si>
  <si>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</si>
  <si>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</si>
  <si>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</si>
  <si>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</si>
  <si>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</si>
  <si>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</si>
  <si>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</si>
  <si>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</si>
  <si>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</si>
  <si>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</si>
  <si>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</si>
  <si>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</si>
  <si>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</si>
  <si>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</si>
  <si>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</si>
  <si>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</si>
  <si>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</si>
  <si>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</si>
  <si>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</si>
  <si>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</si>
  <si>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</si>
  <si>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</si>
  <si>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</si>
  <si>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</si>
  <si>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</si>
  <si>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</si>
  <si>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</si>
  <si>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</si>
  <si>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</si>
  <si>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</si>
  <si>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</si>
  <si>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</si>
  <si>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</si>
  <si>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</si>
  <si>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</si>
  <si>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</si>
  <si>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</si>
  <si>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</si>
  <si>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</si>
  <si>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</si>
  <si>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</si>
  <si>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</si>
  <si>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</si>
  <si>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</si>
  <si>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</si>
  <si>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</si>
  <si>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</si>
  <si>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</si>
  <si>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</si>
  <si>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</si>
  <si>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</si>
  <si>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</si>
  <si>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</si>
  <si>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</si>
  <si>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</si>
  <si>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</si>
  <si>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</si>
  <si>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</si>
  <si>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</si>
  <si>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</si>
  <si>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</si>
  <si>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</si>
  <si>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</si>
  <si>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</si>
  <si>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</si>
  <si>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</si>
  <si>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</si>
  <si>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</si>
  <si>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</si>
  <si>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</si>
  <si>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</si>
  <si>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</si>
  <si>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</si>
  <si>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</si>
  <si>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</si>
  <si>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</si>
  <si>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</si>
  <si>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</si>
  <si>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</si>
  <si>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</si>
  <si>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</si>
  <si>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</si>
  <si>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</si>
  <si>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</si>
  <si>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</si>
  <si>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</si>
  <si>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</si>
  <si>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</si>
  <si>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</si>
  <si>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</si>
  <si>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</si>
  <si>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</si>
  <si>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</si>
  <si>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</si>
  <si>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</si>
  <si>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</si>
  <si>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</si>
  <si>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</si>
  <si>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</si>
  <si>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</si>
  <si>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</si>
  <si>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</si>
  <si>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</si>
  <si>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</si>
  <si>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</si>
  <si>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</si>
  <si>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</si>
  <si>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</si>
  <si>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</si>
  <si>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</si>
  <si>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</si>
  <si>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</si>
  <si>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</si>
  <si>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</si>
  <si>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</si>
  <si>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</si>
  <si>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</si>
  <si>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</si>
  <si>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</si>
  <si>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</si>
  <si>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</si>
  <si>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</si>
  <si>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</si>
  <si>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</si>
  <si>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</si>
  <si>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</si>
  <si>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</si>
  <si>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</si>
  <si>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</si>
  <si>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</si>
  <si>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</si>
  <si>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</si>
  <si>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</si>
  <si>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</si>
  <si>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</si>
  <si>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</si>
  <si>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</si>
  <si>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</si>
  <si>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</si>
  <si>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</si>
  <si>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</si>
  <si>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</si>
  <si>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</si>
  <si>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</si>
  <si>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</si>
  <si>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</si>
  <si>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</si>
  <si>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</si>
  <si>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</si>
  <si>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</si>
  <si>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</si>
  <si>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</si>
  <si>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</si>
  <si>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</si>
  <si>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</si>
  <si>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</si>
  <si>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</si>
  <si>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</si>
  <si>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</si>
  <si>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</si>
  <si>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</si>
  <si>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</si>
  <si>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</si>
  <si>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</si>
  <si>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</si>
  <si>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</si>
  <si>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</si>
  <si>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</si>
  <si>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</si>
  <si>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</si>
  <si>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</si>
  <si>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</si>
  <si>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</si>
  <si>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</si>
  <si>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</si>
  <si>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</si>
  <si>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</si>
  <si>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</si>
  <si>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</si>
  <si>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</si>
  <si>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</si>
  <si>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</si>
  <si>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</si>
  <si>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</si>
  <si>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</si>
  <si>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</si>
  <si>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</si>
  <si>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</si>
  <si>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</si>
  <si>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</si>
  <si>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</si>
  <si>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</si>
  <si>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</si>
  <si>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</si>
  <si>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</si>
  <si>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</si>
  <si>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</si>
  <si>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</si>
  <si>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</si>
  <si>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</si>
  <si>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</si>
  <si>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</si>
  <si>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</si>
  <si>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</si>
  <si>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</si>
  <si>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</si>
  <si>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</si>
  <si>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</si>
  <si>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</si>
  <si>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</si>
  <si>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</si>
  <si>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</si>
  <si>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</si>
  <si>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</si>
  <si>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</si>
  <si>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</si>
  <si>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</si>
  <si>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</si>
  <si>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</si>
  <si>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</si>
  <si>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</si>
  <si>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</si>
  <si>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</si>
  <si>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</si>
  <si>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</si>
  <si>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</si>
  <si>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</si>
  <si>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</si>
  <si>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</si>
  <si>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</si>
  <si>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</si>
  <si>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</si>
  <si>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</si>
  <si>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</si>
  <si>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</si>
  <si>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</si>
  <si>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</si>
  <si>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</si>
  <si>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</si>
  <si>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</si>
  <si>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</si>
  <si>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</si>
  <si>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</si>
  <si>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</si>
  <si>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</si>
  <si>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</si>
  <si>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</si>
  <si>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</si>
  <si>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</si>
  <si>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</si>
  <si>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</si>
  <si>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</si>
  <si>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</si>
  <si>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</si>
  <si>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</si>
  <si>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</si>
  <si>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</si>
  <si>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</si>
  <si>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</si>
  <si>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</si>
  <si>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</si>
  <si>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</si>
  <si>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</si>
  <si>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</si>
  <si>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</si>
  <si>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</si>
  <si>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</si>
  <si>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</si>
  <si>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</si>
  <si>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</si>
  <si>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</si>
  <si>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</si>
  <si>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</si>
  <si>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</si>
  <si>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</si>
  <si>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</si>
  <si>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</si>
  <si>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</si>
  <si>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</si>
  <si>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</si>
  <si>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</si>
  <si>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</si>
  <si>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</si>
  <si>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</si>
  <si>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</si>
  <si>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</si>
  <si>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</si>
  <si>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</si>
  <si>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</si>
  <si>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</si>
  <si>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</si>
  <si>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</si>
  <si>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</si>
  <si>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</si>
  <si>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</si>
  <si>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</si>
  <si>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</si>
  <si>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</si>
  <si>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</si>
  <si>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</si>
  <si>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</si>
  <si>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</si>
  <si>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</si>
  <si>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</si>
  <si>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</si>
  <si>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</si>
  <si>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</si>
  <si>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</si>
  <si>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</si>
  <si>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</si>
  <si>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</si>
  <si>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</si>
  <si>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</si>
  <si>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</si>
  <si>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</si>
  <si>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</si>
  <si>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</si>
  <si>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</si>
  <si>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</si>
  <si>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</si>
  <si>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</si>
  <si>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</si>
  <si>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</si>
  <si>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</si>
  <si>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</si>
  <si>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</si>
  <si>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</si>
  <si>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</si>
  <si>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</si>
  <si>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</si>
  <si>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</si>
  <si>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</si>
  <si>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</si>
  <si>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</si>
  <si>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</si>
  <si>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</si>
  <si>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</si>
  <si>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</si>
  <si>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</si>
  <si>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</si>
  <si>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</si>
  <si>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</si>
  <si>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</si>
  <si>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</si>
  <si>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</si>
  <si>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</si>
  <si>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</si>
  <si>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</si>
  <si>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</si>
  <si>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</si>
  <si>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</si>
  <si>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</si>
  <si>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</si>
  <si>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</si>
  <si>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</si>
  <si>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</si>
  <si>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</si>
  <si>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</si>
  <si>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</si>
  <si>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</si>
  <si>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</si>
  <si>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</si>
  <si>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</si>
  <si>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</si>
  <si>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</si>
  <si>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</si>
  <si>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</si>
  <si>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</si>
  <si>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</si>
  <si>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</si>
  <si>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</si>
  <si>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</si>
  <si>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</si>
  <si>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</si>
  <si>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</si>
  <si>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</si>
  <si>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</si>
  <si>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</si>
  <si>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</si>
  <si>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</si>
  <si>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</si>
  <si>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</si>
  <si>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</si>
  <si>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</si>
  <si>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</si>
  <si>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</si>
  <si>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</si>
  <si>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</si>
  <si>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</si>
  <si>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</si>
  <si>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</si>
  <si>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</si>
  <si>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</si>
  <si>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</si>
  <si>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</si>
  <si>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</si>
  <si>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</si>
  <si>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</si>
  <si>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</si>
  <si>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</si>
  <si>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</si>
  <si>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</si>
  <si>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</si>
  <si>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</si>
  <si>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</si>
  <si>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</si>
  <si>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</si>
  <si>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</si>
  <si>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</si>
  <si>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</si>
  <si>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</si>
  <si>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</si>
  <si>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</si>
  <si>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</si>
  <si>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</si>
  <si>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</si>
  <si>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</si>
  <si>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</si>
  <si>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</si>
  <si>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</si>
  <si>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</si>
  <si>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</si>
  <si>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</si>
  <si>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</si>
  <si>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</si>
  <si>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</si>
  <si>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</si>
  <si>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</si>
  <si>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</si>
  <si>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</si>
  <si>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</si>
  <si>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</si>
  <si>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</si>
  <si>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</si>
  <si>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</si>
  <si>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</si>
  <si>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</si>
  <si>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</si>
  <si>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</si>
  <si>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</si>
  <si>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</si>
  <si>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</si>
  <si>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</si>
  <si>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</si>
  <si>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</si>
  <si>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</si>
  <si>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</si>
  <si>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</si>
  <si>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</si>
  <si>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</si>
  <si>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</si>
  <si>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</si>
  <si>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</si>
  <si>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</si>
  <si>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</si>
  <si>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</si>
  <si>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</si>
  <si>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</si>
  <si>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</si>
  <si>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</si>
  <si>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</si>
  <si>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</si>
  <si>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</si>
  <si>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</si>
  <si>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</si>
  <si>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</si>
  <si>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</si>
  <si>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</si>
  <si>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</si>
  <si>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</si>
  <si>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</si>
  <si>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</si>
  <si>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</si>
  <si>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</si>
  <si>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</si>
  <si>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</si>
  <si>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</si>
  <si>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</si>
  <si>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</si>
  <si>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</si>
  <si>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</si>
  <si>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</si>
  <si>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</si>
  <si>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</si>
  <si>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</si>
  <si>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</si>
  <si>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</si>
  <si>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</si>
  <si>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</si>
  <si>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</si>
  <si>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</si>
  <si>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</si>
  <si>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</si>
  <si>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</si>
  <si>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</si>
  <si>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</si>
  <si>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</si>
  <si>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</si>
  <si>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</si>
  <si>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</si>
  <si>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</si>
  <si>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</si>
  <si>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</si>
  <si>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</si>
  <si>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</si>
  <si>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</si>
  <si>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</si>
  <si>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</si>
  <si>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</si>
  <si>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</si>
  <si>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</si>
  <si>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</si>
  <si>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</si>
  <si>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</si>
  <si>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</si>
  <si>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</si>
  <si>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</si>
  <si>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</si>
  <si>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</si>
  <si>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</si>
  <si>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</si>
  <si>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</si>
  <si>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</si>
  <si>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</si>
  <si>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</si>
  <si>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</si>
  <si>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</si>
  <si>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</si>
  <si>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</si>
  <si>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</si>
  <si>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</si>
  <si>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</si>
  <si>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</si>
  <si>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</si>
  <si>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</si>
  <si>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</si>
  <si>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</si>
  <si>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</si>
  <si>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</si>
  <si>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</si>
  <si>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</si>
  <si>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</si>
  <si>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</si>
  <si>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</si>
  <si>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</si>
  <si>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</si>
  <si>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</si>
  <si>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</si>
  <si>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</si>
  <si>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</si>
  <si>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</si>
  <si>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</si>
  <si>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</si>
  <si>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</si>
  <si>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</si>
  <si>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</si>
  <si>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</si>
  <si>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</si>
  <si>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</si>
  <si>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</si>
  <si>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</si>
  <si>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</si>
  <si>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</si>
  <si>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</si>
  <si>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</si>
  <si>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</si>
  <si>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</si>
  <si>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</si>
  <si>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</si>
  <si>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</si>
  <si>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</si>
  <si>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</si>
  <si>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</si>
  <si>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</si>
  <si>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</si>
  <si>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</si>
  <si>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</si>
  <si>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</si>
  <si>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</si>
  <si>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</si>
  <si>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</si>
  <si>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</si>
  <si>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</si>
  <si>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</si>
  <si>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</si>
  <si>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</si>
  <si>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</si>
  <si>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</si>
  <si>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</si>
  <si>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</si>
  <si>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</si>
  <si>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</si>
  <si>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</si>
  <si>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</si>
  <si>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</si>
  <si>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</si>
  <si>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</si>
  <si>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</si>
  <si>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</si>
  <si>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</si>
  <si>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</si>
  <si>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</si>
  <si>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</si>
  <si>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</si>
  <si>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</si>
  <si>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</si>
  <si>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</si>
  <si>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</si>
  <si>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</si>
  <si>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</si>
  <si>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</si>
  <si>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</si>
  <si>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</si>
  <si>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</si>
  <si>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</si>
  <si>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</si>
  <si>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</si>
  <si>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</si>
  <si>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</si>
  <si>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</si>
  <si>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</si>
  <si>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</si>
  <si>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</si>
  <si>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</si>
  <si>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</si>
  <si>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</si>
  <si>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</si>
  <si>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</si>
  <si>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</si>
  <si>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</si>
  <si>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</si>
  <si>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</si>
  <si>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</si>
  <si>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</si>
  <si>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</si>
  <si>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</si>
  <si>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</si>
  <si>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</si>
  <si>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</si>
  <si>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</si>
  <si>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</si>
  <si>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</si>
  <si>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</si>
  <si>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</si>
  <si>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</si>
  <si>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</si>
  <si>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</si>
  <si>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</si>
  <si>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</si>
  <si>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</si>
  <si>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</si>
  <si>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</si>
  <si>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</si>
  <si>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</si>
  <si>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</si>
  <si>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</si>
  <si>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</si>
  <si>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</si>
  <si>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</si>
  <si>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</si>
  <si>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</si>
  <si>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</si>
  <si>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</si>
  <si>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</si>
  <si>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</si>
  <si>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</si>
  <si>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</si>
  <si>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</si>
  <si>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</si>
  <si>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</si>
  <si>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</si>
  <si>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</si>
  <si>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</si>
  <si>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</si>
  <si>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</si>
  <si>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</si>
  <si>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</si>
  <si>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</si>
  <si>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</si>
  <si>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</si>
  <si>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</si>
  <si>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</si>
  <si>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</si>
  <si>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</si>
  <si>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</si>
  <si>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</si>
  <si>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</si>
  <si>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</si>
  <si>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</si>
  <si>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</si>
  <si>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</si>
  <si>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</si>
  <si>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</si>
  <si>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</si>
  <si>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</si>
  <si>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</si>
  <si>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</si>
  <si>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</si>
  <si>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</si>
  <si>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</si>
  <si>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</si>
  <si>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</si>
  <si>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</si>
  <si>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</si>
  <si>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</si>
  <si>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</si>
  <si>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</si>
  <si>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</si>
  <si>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</si>
  <si>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</si>
  <si>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</si>
  <si>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</si>
  <si>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</si>
  <si>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</si>
  <si>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</si>
  <si>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</si>
  <si>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</si>
  <si>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</si>
  <si>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</si>
  <si>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</si>
  <si>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</si>
  <si>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</si>
  <si>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</si>
  <si>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</si>
  <si>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</si>
  <si>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</si>
  <si>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</si>
  <si>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</si>
  <si>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</si>
  <si>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</si>
  <si>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</si>
  <si>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</si>
  <si>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</si>
  <si>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</si>
  <si>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</si>
  <si>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</si>
  <si>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</si>
  <si>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</si>
  <si>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</si>
  <si>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</si>
  <si>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</si>
  <si>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</si>
  <si>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</si>
  <si>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</si>
  <si>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</si>
  <si>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</si>
  <si>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</si>
  <si>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</si>
  <si>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</si>
  <si>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</si>
  <si>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</si>
  <si>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</si>
  <si>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</si>
  <si>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</si>
  <si>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</si>
  <si>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</si>
  <si>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</si>
  <si>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</si>
  <si>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</si>
  <si>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</si>
  <si>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</si>
  <si>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</si>
  <si>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</si>
  <si>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</si>
  <si>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</si>
  <si>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</si>
  <si>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</si>
  <si>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</si>
  <si>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</si>
  <si>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</si>
  <si>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</si>
  <si>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</si>
  <si>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</si>
  <si>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</si>
  <si>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</si>
  <si>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</si>
  <si>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</si>
  <si>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</si>
  <si>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</si>
  <si>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</si>
  <si>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</si>
  <si>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</si>
  <si>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</si>
  <si>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</si>
  <si>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</si>
  <si>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</si>
  <si>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</si>
  <si>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</si>
  <si>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</si>
  <si>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</si>
  <si>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</si>
  <si>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</si>
  <si>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</si>
  <si>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</si>
  <si>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</si>
  <si>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</si>
  <si>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</si>
  <si>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</si>
  <si>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</si>
  <si>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</si>
  <si>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</si>
  <si>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</si>
  <si>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</si>
  <si>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</si>
  <si>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</si>
  <si>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</si>
  <si>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</si>
  <si>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</si>
  <si>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</si>
  <si>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</si>
  <si>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</si>
  <si>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</si>
  <si>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</si>
  <si>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</si>
  <si>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</si>
  <si>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</si>
  <si>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</si>
  <si>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</si>
  <si>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</si>
  <si>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</si>
  <si>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</si>
  <si>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</si>
  <si>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</si>
  <si>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</si>
  <si>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</si>
  <si>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</si>
  <si>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</si>
  <si>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</si>
  <si>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</si>
  <si>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</si>
  <si>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</si>
  <si>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</si>
  <si>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</si>
  <si>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</si>
  <si>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</si>
  <si>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</si>
  <si>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</si>
  <si>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</si>
  <si>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</si>
  <si>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</si>
  <si>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</si>
  <si>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</si>
  <si>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</si>
  <si>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</si>
  <si>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</si>
  <si>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</si>
  <si>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</si>
  <si>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</si>
  <si>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</si>
  <si>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</si>
  <si>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</si>
  <si>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</si>
  <si>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</si>
  <si>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</si>
  <si>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</si>
  <si>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</si>
  <si>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</si>
  <si>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</si>
  <si>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</si>
  <si>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</si>
  <si>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</si>
  <si>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</si>
  <si>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</si>
  <si>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</si>
  <si>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</si>
  <si>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</si>
  <si>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</si>
  <si>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</si>
  <si>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</si>
  <si>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</si>
  <si>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</si>
  <si>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</si>
  <si>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</si>
  <si>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</si>
  <si>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</si>
  <si>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</si>
  <si>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</si>
  <si>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</si>
  <si>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</si>
  <si>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</si>
  <si>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</si>
  <si>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</si>
  <si>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</si>
  <si>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</si>
  <si>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</si>
  <si>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</si>
  <si>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</si>
  <si>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</si>
  <si>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</si>
  <si>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</si>
  <si>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</si>
  <si>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</si>
  <si>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</si>
  <si>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</si>
  <si>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</si>
  <si>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</si>
  <si>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</si>
  <si>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</si>
  <si>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</si>
  <si>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</si>
  <si>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</si>
  <si>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</si>
  <si>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</si>
  <si>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</si>
  <si>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</si>
  <si>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</si>
  <si>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</si>
  <si>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</si>
  <si>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</si>
  <si>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</si>
  <si>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</si>
  <si>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</si>
  <si>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</si>
  <si>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</si>
  <si>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</si>
  <si>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</si>
  <si>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</si>
  <si>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</si>
  <si>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</si>
  <si>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</si>
  <si>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</si>
  <si>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</si>
  <si>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</si>
  <si>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</si>
  <si>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</si>
  <si>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</si>
  <si>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</si>
  <si>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</si>
  <si>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</si>
  <si>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</si>
  <si>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</si>
  <si>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</si>
  <si>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</si>
  <si>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</si>
  <si>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</si>
  <si>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</si>
  <si>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</si>
  <si>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</si>
  <si>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</si>
  <si>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</si>
  <si>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</si>
  <si>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</si>
  <si>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</si>
  <si>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</si>
  <si>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</si>
  <si>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</si>
  <si>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</si>
  <si>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</si>
  <si>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</si>
  <si>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</si>
  <si>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</si>
  <si>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</si>
  <si>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</si>
  <si>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</si>
  <si>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</si>
  <si>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</si>
  <si>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</si>
  <si>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</si>
  <si>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</si>
  <si>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</si>
  <si>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</si>
  <si>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</si>
  <si>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</si>
  <si>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</si>
  <si>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</si>
  <si>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</si>
  <si>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</si>
  <si>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</si>
  <si>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</si>
  <si>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</si>
  <si>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</si>
  <si>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</si>
  <si>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</si>
  <si>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</si>
  <si>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</si>
  <si>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</si>
  <si>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</si>
  <si>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</si>
  <si>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</si>
  <si>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</si>
  <si>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</si>
  <si>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</si>
  <si>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</si>
  <si>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</si>
  <si>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</si>
  <si>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</si>
  <si>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</si>
  <si>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</si>
  <si>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</si>
  <si>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</si>
  <si>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</si>
  <si>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</si>
  <si>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</si>
  <si>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</si>
  <si>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</si>
  <si>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</si>
  <si>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</si>
  <si>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</si>
  <si>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</si>
  <si>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</si>
  <si>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</si>
  <si>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</si>
  <si>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</si>
  <si>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</si>
  <si>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</si>
  <si>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</si>
  <si>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</si>
  <si>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</si>
  <si>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</si>
  <si>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</si>
  <si>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</si>
  <si>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</si>
  <si>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</si>
  <si>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</si>
  <si>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</si>
  <si>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</si>
  <si>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</si>
  <si>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</si>
  <si>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</si>
  <si>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</si>
  <si>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</si>
  <si>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</si>
  <si>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</si>
  <si>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</si>
  <si>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</si>
  <si>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</si>
  <si>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</si>
  <si>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</si>
  <si>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</si>
  <si>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</si>
  <si>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</si>
  <si>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</si>
  <si>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</si>
  <si>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</si>
  <si>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</si>
  <si>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</si>
  <si>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</si>
  <si>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</si>
  <si>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</si>
  <si>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</si>
  <si>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</si>
  <si>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</si>
  <si>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</si>
  <si>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</si>
  <si>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</si>
  <si>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</si>
  <si>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</si>
  <si>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</si>
  <si>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</si>
  <si>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</si>
  <si>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</si>
  <si>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</si>
  <si>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</si>
  <si>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</si>
  <si>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</si>
  <si>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</si>
  <si>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</si>
  <si>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</si>
  <si>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</si>
  <si>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</si>
  <si>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</si>
  <si>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</si>
  <si>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</si>
  <si>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</si>
  <si>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</si>
  <si>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</si>
  <si>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</si>
  <si>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</si>
  <si>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</si>
  <si>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</si>
  <si>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</si>
  <si>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</si>
  <si>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</si>
  <si>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</si>
  <si>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</si>
  <si>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</si>
  <si>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</si>
  <si>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</si>
  <si>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</si>
  <si>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</si>
  <si>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</si>
  <si>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</si>
  <si>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</si>
  <si>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</si>
  <si>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</si>
  <si>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</si>
  <si>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</si>
  <si>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</si>
  <si>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</si>
  <si>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</si>
  <si>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</si>
  <si>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</si>
  <si>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</si>
  <si>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</si>
  <si>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</si>
  <si>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</si>
  <si>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</si>
  <si>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</si>
  <si>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</si>
  <si>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</si>
  <si>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</si>
  <si>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</si>
  <si>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</si>
  <si>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</si>
  <si>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</si>
  <si>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</si>
  <si>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</si>
  <si>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</si>
  <si>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</si>
  <si>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</si>
  <si>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</si>
  <si>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</si>
  <si>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</si>
  <si>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</si>
  <si>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</si>
  <si>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</si>
  <si>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</si>
  <si>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</si>
  <si>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</si>
  <si>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</si>
  <si>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</si>
  <si>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</si>
  <si>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</si>
  <si>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</si>
  <si>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</si>
  <si>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</si>
  <si>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</si>
  <si>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</si>
  <si>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</si>
  <si>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</si>
  <si>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</si>
  <si>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</si>
  <si>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</si>
  <si>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</si>
  <si>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</si>
  <si>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</si>
  <si>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</si>
  <si>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</si>
  <si>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</si>
  <si>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</si>
  <si>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</si>
  <si>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</si>
  <si>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</si>
  <si>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</si>
  <si>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</si>
  <si>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</si>
  <si>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</si>
  <si>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</si>
  <si>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</si>
  <si>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</si>
  <si>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</si>
  <si>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</si>
  <si>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</si>
  <si>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</si>
  <si>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</si>
  <si>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</si>
  <si>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</si>
  <si>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</si>
  <si>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</si>
  <si>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</si>
  <si>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</si>
  <si>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</si>
  <si>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</si>
  <si>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</si>
  <si>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</si>
  <si>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</si>
  <si>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</si>
  <si>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</si>
  <si>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</si>
  <si>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</si>
  <si>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</si>
  <si>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</si>
  <si>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</si>
  <si>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</si>
  <si>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</si>
  <si>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</si>
  <si>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</si>
  <si>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</si>
  <si>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</si>
  <si>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</si>
  <si>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</si>
  <si>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</si>
  <si>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</si>
  <si>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</si>
  <si>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</si>
  <si>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</si>
  <si>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</si>
  <si>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</si>
  <si>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</si>
  <si>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</si>
  <si>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</si>
  <si>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</si>
  <si>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</si>
  <si>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</si>
  <si>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</si>
  <si>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</si>
  <si>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</si>
  <si>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</si>
  <si>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</si>
  <si>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</si>
  <si>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</si>
  <si>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</si>
  <si>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</si>
  <si>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</si>
  <si>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</si>
  <si>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</si>
  <si>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</si>
  <si>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</si>
  <si>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</si>
  <si>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</si>
  <si>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</si>
  <si>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</si>
  <si>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</si>
  <si>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</si>
  <si>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</si>
  <si>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</si>
  <si>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</si>
  <si>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</si>
  <si>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</si>
  <si>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</si>
  <si>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</si>
  <si>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</si>
  <si>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</si>
  <si>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</si>
  <si>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</si>
  <si>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</si>
  <si>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</si>
  <si>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</si>
  <si>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</si>
  <si>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</si>
  <si>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</si>
  <si>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</si>
  <si>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</si>
  <si>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</si>
  <si>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</si>
  <si>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</si>
  <si>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</si>
  <si>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</si>
  <si>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</si>
  <si>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</si>
  <si>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</si>
  <si>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</si>
  <si>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</si>
  <si>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</si>
  <si>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</si>
  <si>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</si>
  <si>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</si>
  <si>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</si>
  <si>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</si>
  <si>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</si>
  <si>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</si>
  <si>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</si>
  <si>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</si>
  <si>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</si>
  <si>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</si>
  <si>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</si>
  <si>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</si>
  <si>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</si>
  <si>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</si>
  <si>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</si>
  <si>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</si>
  <si>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</si>
  <si>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</si>
  <si>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</si>
  <si>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</si>
  <si>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</si>
  <si>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</si>
  <si>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</si>
  <si>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</si>
  <si>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</si>
  <si>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</si>
  <si>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</si>
  <si>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</si>
  <si>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</si>
  <si>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</si>
  <si>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</si>
  <si>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</si>
  <si>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</si>
  <si>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</si>
  <si>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</si>
  <si>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</si>
  <si>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</si>
  <si>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</si>
  <si>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</si>
  <si>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</si>
  <si>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</si>
  <si>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</si>
  <si>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</si>
  <si>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</si>
  <si>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</si>
  <si>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</si>
  <si>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</si>
  <si>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</si>
  <si>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</si>
  <si>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</si>
  <si>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</si>
  <si>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</si>
  <si>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</si>
  <si>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</si>
  <si>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</si>
  <si>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</si>
  <si>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</si>
  <si>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</si>
  <si>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</si>
  <si>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</si>
  <si>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</si>
  <si>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</si>
  <si>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</si>
  <si>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</si>
  <si>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</si>
  <si>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</si>
  <si>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</si>
  <si>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</si>
  <si>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</si>
  <si>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</si>
  <si>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</si>
  <si>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</si>
  <si>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</si>
  <si>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</si>
  <si>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</si>
  <si>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</si>
  <si>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</si>
  <si>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</si>
  <si>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</si>
  <si>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</si>
  <si>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</si>
  <si>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</si>
  <si>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</si>
  <si>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</si>
  <si>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</si>
  <si>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</si>
  <si>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</si>
  <si>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</si>
  <si>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</si>
  <si>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</si>
  <si>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</si>
  <si>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</si>
  <si>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</si>
  <si>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</si>
  <si>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</si>
  <si>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</si>
  <si>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</si>
  <si>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</si>
  <si>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</si>
  <si>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</si>
  <si>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</si>
  <si>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</si>
  <si>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</si>
  <si>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</si>
  <si>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</si>
  <si>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</si>
  <si>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</si>
  <si>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</si>
  <si>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</si>
  <si>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</si>
  <si>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</si>
  <si>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</si>
  <si>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</si>
  <si>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</si>
  <si>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</si>
  <si>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</si>
  <si>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</si>
  <si>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</si>
  <si>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</si>
  <si>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</si>
  <si>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</si>
  <si>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</si>
  <si>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</si>
  <si>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</si>
  <si>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</si>
  <si>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</si>
  <si>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</si>
  <si>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</si>
  <si>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</si>
  <si>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</si>
  <si>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</si>
  <si>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</si>
  <si>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</si>
  <si>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</si>
  <si>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</si>
  <si>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</si>
  <si>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</si>
  <si>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</si>
  <si>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</si>
  <si>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</si>
  <si>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</si>
  <si>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</si>
  <si>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</si>
  <si>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</si>
  <si>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</si>
  <si>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</si>
  <si>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</si>
  <si>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</si>
  <si>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</si>
  <si>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</si>
  <si>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</si>
  <si>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</si>
  <si>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</si>
  <si>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</si>
  <si>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</si>
  <si>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</si>
  <si>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</si>
  <si>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</si>
  <si>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</si>
  <si>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</si>
  <si>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</si>
  <si>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</si>
  <si>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</si>
  <si>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</si>
  <si>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</si>
  <si>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</si>
  <si>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</si>
  <si>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</si>
  <si>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</si>
  <si>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</si>
  <si>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</si>
  <si>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</si>
  <si>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</si>
  <si>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</si>
  <si>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</si>
  <si>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</si>
  <si>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</si>
  <si>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</si>
  <si>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</si>
  <si>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</si>
  <si>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</si>
  <si>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</si>
  <si>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</si>
  <si>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</si>
  <si>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</si>
  <si>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</si>
  <si>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</si>
  <si>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</si>
  <si>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</si>
  <si>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</si>
  <si>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</si>
  <si>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</si>
  <si>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</si>
  <si>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</si>
  <si>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</si>
  <si>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</si>
  <si>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</si>
  <si>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</si>
  <si>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</si>
  <si>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</si>
  <si>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</si>
  <si>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</si>
  <si>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</si>
  <si>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</si>
  <si>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</si>
  <si>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</si>
  <si>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</si>
  <si>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</si>
  <si>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</si>
  <si>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</si>
  <si>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</si>
  <si>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</si>
  <si>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</si>
  <si>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</si>
  <si>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</si>
  <si>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</si>
  <si>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</si>
  <si>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</si>
  <si>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</si>
  <si>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</si>
  <si>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</si>
  <si>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</si>
  <si>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</si>
  <si>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</si>
  <si>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</si>
  <si>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</si>
  <si>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</si>
  <si>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</si>
  <si>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</si>
  <si>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</si>
  <si>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</si>
  <si>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</si>
  <si>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</si>
  <si>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</si>
  <si>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</si>
  <si>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</si>
  <si>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</si>
  <si>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</si>
  <si>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</si>
  <si>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</si>
  <si>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</si>
  <si>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</si>
  <si>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</si>
  <si>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</si>
  <si>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</si>
  <si>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</si>
  <si>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</si>
  <si>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</si>
  <si>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</si>
  <si>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</si>
  <si>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</si>
  <si>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</si>
  <si>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</si>
  <si>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</si>
  <si>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</si>
  <si>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</si>
  <si>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</si>
  <si>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</si>
  <si>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</si>
  <si>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</si>
  <si>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</si>
  <si>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</si>
  <si>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</si>
  <si>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</si>
  <si>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</si>
  <si>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</si>
  <si>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</si>
  <si>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</si>
  <si>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</si>
  <si>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</si>
  <si>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</si>
  <si>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</si>
  <si>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</si>
  <si>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</si>
  <si>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</si>
  <si>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</si>
  <si>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</si>
  <si>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</si>
  <si>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</si>
  <si>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</si>
  <si>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</si>
  <si>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</si>
  <si>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</si>
  <si>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</si>
  <si>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</si>
  <si>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</si>
  <si>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</si>
  <si>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</si>
  <si>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</si>
  <si>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</si>
  <si>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</si>
  <si>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</si>
  <si>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</si>
  <si>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</si>
  <si>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</si>
  <si>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</si>
  <si>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</si>
  <si>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</si>
  <si>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</si>
  <si>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</si>
  <si>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</si>
  <si>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</si>
  <si>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</si>
  <si>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</si>
  <si>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</si>
  <si>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</si>
  <si>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</si>
  <si>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</si>
  <si>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</si>
  <si>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</si>
  <si>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</si>
  <si>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</si>
  <si>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</si>
  <si>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</si>
  <si>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</si>
  <si>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</si>
  <si>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</si>
  <si>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</si>
  <si>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</si>
  <si>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</si>
  <si>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</si>
  <si>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</si>
  <si>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</si>
  <si>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</si>
  <si>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</si>
  <si>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</si>
  <si>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</si>
  <si>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</si>
  <si>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</si>
  <si>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</si>
  <si>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</si>
  <si>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</si>
  <si>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</si>
  <si>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</si>
  <si>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</si>
  <si>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</si>
  <si>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</si>
  <si>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</si>
  <si>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</si>
  <si>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</si>
  <si>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</si>
  <si>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</si>
  <si>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</si>
  <si>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</si>
  <si>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</si>
  <si>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</si>
  <si>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</si>
  <si>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</si>
  <si>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</si>
  <si>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</si>
  <si>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</si>
  <si>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</si>
  <si>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</si>
  <si>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</si>
  <si>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</si>
  <si>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</si>
  <si>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</si>
  <si>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</si>
  <si>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</si>
  <si>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</si>
  <si>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</si>
  <si>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</si>
  <si>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</si>
  <si>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</si>
  <si>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</si>
  <si>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</si>
  <si>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</si>
  <si>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</si>
  <si>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</si>
  <si>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</si>
  <si>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</si>
  <si>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</si>
  <si>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</si>
  <si>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</si>
  <si>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</si>
  <si>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</si>
  <si>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</si>
  <si>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</si>
  <si>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</si>
  <si>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</si>
  <si>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</si>
  <si>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</si>
  <si>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</si>
  <si>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</si>
  <si>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</si>
  <si>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</si>
  <si>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</si>
  <si>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</si>
  <si>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</si>
  <si>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</si>
  <si>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</si>
  <si>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</si>
  <si>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</si>
  <si>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</si>
  <si>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</si>
  <si>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</si>
  <si>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</si>
  <si>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</si>
  <si>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</si>
  <si>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</si>
  <si>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</si>
  <si>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</si>
  <si>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</si>
  <si>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</si>
  <si>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</si>
  <si>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</si>
  <si>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</si>
  <si>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</si>
  <si>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</si>
  <si>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</si>
  <si>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</si>
  <si>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</si>
  <si>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</si>
  <si>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</si>
  <si>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</si>
  <si>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</si>
  <si>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</si>
  <si>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</si>
  <si>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</si>
  <si>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</si>
  <si>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</si>
  <si>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</si>
  <si>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</si>
  <si>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</si>
  <si>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</si>
  <si>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</si>
  <si>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</si>
  <si>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</si>
  <si>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</si>
  <si>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</si>
  <si>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</si>
  <si>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</si>
  <si>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</si>
  <si>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</si>
  <si>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</si>
  <si>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</si>
  <si>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</si>
  <si>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</si>
  <si>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</si>
  <si>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</si>
  <si>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</si>
  <si>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</si>
  <si>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</si>
  <si>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</si>
  <si>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</si>
  <si>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</si>
  <si>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</si>
  <si>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</si>
  <si>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</si>
  <si>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</si>
  <si>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</si>
  <si>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</si>
  <si>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</si>
  <si>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</si>
  <si>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</si>
  <si>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</si>
  <si>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</si>
  <si>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</si>
  <si>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</si>
  <si>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</si>
  <si>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</si>
  <si>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</si>
  <si>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</si>
  <si>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</si>
  <si>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</si>
  <si>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</si>
  <si>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</si>
  <si>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</si>
  <si>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</si>
  <si>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</si>
  <si>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</si>
  <si>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</si>
  <si>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</si>
  <si>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</si>
  <si>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</si>
  <si>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</si>
  <si>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</si>
  <si>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</si>
  <si>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</si>
  <si>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</si>
  <si>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</si>
  <si>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</si>
  <si>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</si>
  <si>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</si>
  <si>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</si>
  <si>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</si>
  <si>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</si>
  <si>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</si>
  <si>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</si>
  <si>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</si>
  <si>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</si>
  <si>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</si>
  <si>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</si>
  <si>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</si>
  <si>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</si>
  <si>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</si>
  <si>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</si>
  <si>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</si>
  <si>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</si>
  <si>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</si>
  <si>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</si>
  <si>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</si>
  <si>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</si>
  <si>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</si>
  <si>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</si>
  <si>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</si>
  <si>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</si>
  <si>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</si>
  <si>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</si>
  <si>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</si>
  <si>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</si>
  <si>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</si>
  <si>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</si>
  <si>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</si>
  <si>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</si>
  <si>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</si>
  <si>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</si>
  <si>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</si>
  <si>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</si>
  <si>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</si>
  <si>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</si>
  <si>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</si>
  <si>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</si>
  <si>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</si>
  <si>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</si>
  <si>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</si>
  <si>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</si>
  <si>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</si>
  <si>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</si>
  <si>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</si>
  <si>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</si>
  <si>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</si>
  <si>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</si>
  <si>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</si>
  <si>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</si>
  <si>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</si>
  <si>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</si>
  <si>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</si>
  <si>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</si>
  <si>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</si>
  <si>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</si>
  <si>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</si>
  <si>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</si>
  <si>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</si>
  <si>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</si>
  <si>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</si>
  <si>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</si>
  <si>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</si>
  <si>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</si>
  <si>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</si>
  <si>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</si>
  <si>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</si>
  <si>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</si>
  <si>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</si>
  <si>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</si>
  <si>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</si>
  <si>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</si>
  <si>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</si>
  <si>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</si>
  <si>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</si>
  <si>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</si>
  <si>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</si>
  <si>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</si>
  <si>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</si>
  <si>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</si>
  <si>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</si>
  <si>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</si>
  <si>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</si>
  <si>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</si>
  <si>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</si>
  <si>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</si>
  <si>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</si>
  <si>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</si>
  <si>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</si>
  <si>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</si>
  <si>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</si>
  <si>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</si>
  <si>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</si>
  <si>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</si>
  <si>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</si>
  <si>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</si>
  <si>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</si>
  <si>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</si>
  <si>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</si>
  <si>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</si>
  <si>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</si>
  <si>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</si>
  <si>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</si>
  <si>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</si>
  <si>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</si>
  <si>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</si>
  <si>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</si>
  <si>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</si>
  <si>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</si>
  <si>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</si>
  <si>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</si>
  <si>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</si>
  <si>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</si>
  <si>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</si>
  <si>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</si>
  <si>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</si>
  <si>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</si>
  <si>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</si>
  <si>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</si>
  <si>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</si>
  <si>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</si>
  <si>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</si>
  <si>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</si>
  <si>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</si>
  <si>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</si>
  <si>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</si>
  <si>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</si>
  <si>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</si>
  <si>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</si>
  <si>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</si>
  <si>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</si>
  <si>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</si>
  <si>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</si>
  <si>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</si>
  <si>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</si>
  <si>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</si>
  <si>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</si>
  <si>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</si>
  <si>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</si>
  <si>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</si>
  <si>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</si>
  <si>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</si>
  <si>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</si>
  <si>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</si>
  <si>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</si>
  <si>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</si>
  <si>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</si>
  <si>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</si>
  <si>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</si>
  <si>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</si>
  <si>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</si>
  <si>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</si>
  <si>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</si>
  <si>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</si>
  <si>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</si>
  <si>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</si>
  <si>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</si>
  <si>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</si>
  <si>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</si>
  <si>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</si>
  <si>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</si>
  <si>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</si>
  <si>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</si>
  <si>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</si>
  <si>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</si>
  <si>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</si>
  <si>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</si>
  <si>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</si>
  <si>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</si>
  <si>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</si>
  <si>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</si>
  <si>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</si>
  <si>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</si>
  <si>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</si>
  <si>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</si>
  <si>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</si>
  <si>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</si>
  <si>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</si>
  <si>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</si>
  <si>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</si>
  <si>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</si>
  <si>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</si>
  <si>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</si>
  <si>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</si>
  <si>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</si>
  <si>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</si>
  <si>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</si>
  <si>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</si>
  <si>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</si>
  <si>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</si>
  <si>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</si>
  <si>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</si>
  <si>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</si>
  <si>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</si>
  <si>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</si>
  <si>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</si>
  <si>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</si>
  <si>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</si>
  <si>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</si>
  <si>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</si>
  <si>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</si>
  <si>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</si>
  <si>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</si>
  <si>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</si>
  <si>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</si>
  <si>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</si>
  <si>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</si>
  <si>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</si>
  <si>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</si>
  <si>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</si>
  <si>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</si>
  <si>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</si>
  <si>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</si>
  <si>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</si>
  <si>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</si>
  <si>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</si>
  <si>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</si>
  <si>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</si>
  <si>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</si>
  <si>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</si>
  <si>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</si>
  <si>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</si>
  <si>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</si>
  <si>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</si>
  <si>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</si>
  <si>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</si>
  <si>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</si>
  <si>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</si>
  <si>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</si>
  <si>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</si>
  <si>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</si>
  <si>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</si>
  <si>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</si>
  <si>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</si>
  <si>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</si>
  <si>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</si>
  <si>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</si>
  <si>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</si>
  <si>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</si>
  <si>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</si>
  <si>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</si>
  <si>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</si>
  <si>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</si>
  <si>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</si>
  <si>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</si>
  <si>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</si>
  <si>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</si>
  <si>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</si>
  <si>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</si>
  <si>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</si>
  <si>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</si>
  <si>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</si>
  <si>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</si>
  <si>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</si>
  <si>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</si>
  <si>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</si>
  <si>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</si>
  <si>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</si>
  <si>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</si>
  <si>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</si>
  <si>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</si>
  <si>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</si>
  <si>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</si>
  <si>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</si>
  <si>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</si>
  <si>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</si>
  <si>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</si>
  <si>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</si>
  <si>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</si>
  <si>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</si>
  <si>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</si>
  <si>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</si>
  <si>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</si>
  <si>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</si>
  <si>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</si>
  <si>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</si>
  <si>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</si>
  <si>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</si>
  <si>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</si>
  <si>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</si>
  <si>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</si>
  <si>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</si>
  <si>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</si>
  <si>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</si>
  <si>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</si>
  <si>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</si>
  <si>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</si>
  <si>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</si>
  <si>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</si>
  <si>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</si>
  <si>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</si>
  <si>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</si>
  <si>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</si>
  <si>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</si>
  <si>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</si>
  <si>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</si>
  <si>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</si>
  <si>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</si>
  <si>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</si>
  <si>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</si>
  <si>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</si>
  <si>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</si>
  <si>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</si>
  <si>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</si>
  <si>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</si>
  <si>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</si>
  <si>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</si>
  <si>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</si>
  <si>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</si>
  <si>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</si>
  <si>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</si>
  <si>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</si>
  <si>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</si>
  <si>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</si>
  <si>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</si>
  <si>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</si>
  <si>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</si>
  <si>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</si>
  <si>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</si>
  <si>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</si>
  <si>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</si>
  <si>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</si>
  <si>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</si>
  <si>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</si>
  <si>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</si>
  <si>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</si>
  <si>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</si>
  <si>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</si>
  <si>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</si>
  <si>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</si>
  <si>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</si>
  <si>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</si>
  <si>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</si>
  <si>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</si>
  <si>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</si>
  <si>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</si>
  <si>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</si>
  <si>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</si>
  <si>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</si>
  <si>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</si>
  <si>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</si>
  <si>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</si>
  <si>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</si>
  <si>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</si>
  <si>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</si>
  <si>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</si>
  <si>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</si>
  <si>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</si>
  <si>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</si>
  <si>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</si>
  <si>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</si>
  <si>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</si>
  <si>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</si>
  <si>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</si>
  <si>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</si>
  <si>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</si>
  <si>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</si>
  <si>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</si>
  <si>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</si>
  <si>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</si>
  <si>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</si>
  <si>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</si>
  <si>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</si>
  <si>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</si>
  <si>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</si>
  <si>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</si>
  <si>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</si>
  <si>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</si>
  <si>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</si>
  <si>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</si>
  <si>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</si>
  <si>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</si>
  <si>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</si>
  <si>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</si>
  <si>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</si>
  <si>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</si>
  <si>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</si>
  <si>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</si>
  <si>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</si>
  <si>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</si>
  <si>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</si>
  <si>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</si>
  <si>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</si>
  <si>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</si>
  <si>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</si>
  <si>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</si>
  <si>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</si>
  <si>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</si>
  <si>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</si>
  <si>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</si>
  <si>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</si>
  <si>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</si>
  <si>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</si>
  <si>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</si>
  <si>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</si>
  <si>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</si>
  <si>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</si>
  <si>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</si>
  <si>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</si>
  <si>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</si>
  <si>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</si>
  <si>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</si>
  <si>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</si>
  <si>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</si>
  <si>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</si>
  <si>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</si>
  <si>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</si>
  <si>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</si>
  <si>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</si>
  <si>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</si>
  <si>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</si>
  <si>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</si>
  <si>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</si>
  <si>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</si>
  <si>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</si>
  <si>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</si>
  <si>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</si>
  <si>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</si>
  <si>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</si>
  <si>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</si>
  <si>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</si>
  <si>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</si>
  <si>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</si>
  <si>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</si>
  <si>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</si>
  <si>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</si>
  <si>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</si>
  <si>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</si>
  <si>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</si>
  <si>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</si>
  <si>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</si>
  <si>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</si>
  <si>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</si>
  <si>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</si>
  <si>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</si>
  <si>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</si>
  <si>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</si>
  <si>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</si>
  <si>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</si>
  <si>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</si>
  <si>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</si>
  <si>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</si>
  <si>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</si>
  <si>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</si>
  <si>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</si>
  <si>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</si>
  <si>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</si>
  <si>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</si>
  <si>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</si>
  <si>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</si>
  <si>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</si>
  <si>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</si>
  <si>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</si>
  <si>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</si>
  <si>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</si>
  <si>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</si>
  <si>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</si>
  <si>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</si>
  <si>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</si>
  <si>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</si>
  <si>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</si>
  <si>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</si>
  <si>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</si>
  <si>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</si>
  <si>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</si>
  <si>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</si>
  <si>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</si>
  <si>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</si>
  <si>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</si>
  <si>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</si>
  <si>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</si>
  <si>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</si>
  <si>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</si>
  <si>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</si>
  <si>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</si>
  <si>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</si>
  <si>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</si>
  <si>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</si>
  <si>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</si>
  <si>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</si>
  <si>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</si>
  <si>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</si>
  <si>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</si>
  <si>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</si>
  <si>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</si>
  <si>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</si>
  <si>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</si>
  <si>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</si>
  <si>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</si>
  <si>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</si>
  <si>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</si>
  <si>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</si>
  <si>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</si>
  <si>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</si>
  <si>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</si>
  <si>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</si>
  <si>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</si>
  <si>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</si>
  <si>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</si>
  <si>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</si>
  <si>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</si>
  <si>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</si>
  <si>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</si>
  <si>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</si>
  <si>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</si>
  <si>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</si>
  <si>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</si>
  <si>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</si>
  <si>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</si>
  <si>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</si>
  <si>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</si>
  <si>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</si>
  <si>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</si>
  <si>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</si>
  <si>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</si>
  <si>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</si>
  <si>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</si>
  <si>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</si>
  <si>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</si>
  <si>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</si>
  <si>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</si>
  <si>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</si>
  <si>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</si>
  <si>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</si>
  <si>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</si>
  <si>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</si>
  <si>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</si>
  <si>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</si>
  <si>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</si>
  <si>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</si>
  <si>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</si>
  <si>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</si>
  <si>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</si>
  <si>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</si>
  <si>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</si>
  <si>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</si>
  <si>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</si>
  <si>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</si>
  <si>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</si>
  <si>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</si>
  <si>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</si>
  <si>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</si>
  <si>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</si>
  <si>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</si>
  <si>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</si>
  <si>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</si>
  <si>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</si>
  <si>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</si>
  <si>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</si>
  <si>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</si>
  <si>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</si>
  <si>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</si>
  <si>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</si>
  <si>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</si>
  <si>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</si>
  <si>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</si>
  <si>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</si>
  <si>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</si>
  <si>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</si>
  <si>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</si>
  <si>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</si>
  <si>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</si>
  <si>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</si>
  <si>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</si>
  <si>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</si>
  <si>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</si>
  <si>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</si>
  <si>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</si>
  <si>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</si>
  <si>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</si>
  <si>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</si>
  <si>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</si>
  <si>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</si>
  <si>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</si>
  <si>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</si>
  <si>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</si>
  <si>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</si>
  <si>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</si>
  <si>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</si>
  <si>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</si>
  <si>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</si>
  <si>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</si>
  <si>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</si>
  <si>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</si>
  <si>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</si>
  <si>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</si>
  <si>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</si>
  <si>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</si>
  <si>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</si>
  <si>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</si>
  <si>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</si>
  <si>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</si>
  <si>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</si>
  <si>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</si>
  <si>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</si>
  <si>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</si>
  <si>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</si>
  <si>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</si>
  <si>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</si>
  <si>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</si>
  <si>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</si>
  <si>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</si>
  <si>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</si>
  <si>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</si>
  <si>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</si>
  <si>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</si>
  <si>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</si>
  <si>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</si>
  <si>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</si>
  <si>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</si>
  <si>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</si>
  <si>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</si>
  <si>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</si>
  <si>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</si>
  <si>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</si>
  <si>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</si>
  <si>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</si>
  <si>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</si>
  <si>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</si>
  <si>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</si>
  <si>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</si>
  <si>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</si>
  <si>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</si>
  <si>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</si>
  <si>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</si>
  <si>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</si>
  <si>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</si>
  <si>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</si>
  <si>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</si>
  <si>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</si>
  <si>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</si>
  <si>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</si>
  <si>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</si>
  <si>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</si>
  <si>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</si>
  <si>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</si>
  <si>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</si>
  <si>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</si>
  <si>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</si>
  <si>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</si>
  <si>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</si>
  <si>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</si>
  <si>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</si>
  <si>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</si>
  <si>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</si>
  <si>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</si>
  <si>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</si>
  <si>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</si>
  <si>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</si>
  <si>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</si>
  <si>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</si>
  <si>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</si>
  <si>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</si>
  <si>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</si>
  <si>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</si>
  <si>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</si>
  <si>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</si>
  <si>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</si>
  <si>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</si>
  <si>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</si>
  <si>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</si>
  <si>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</si>
  <si>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</si>
  <si>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</si>
  <si>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</si>
  <si>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</si>
  <si>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</si>
  <si>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</si>
  <si>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</si>
  <si>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</si>
  <si>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</si>
  <si>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</si>
  <si>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</si>
  <si>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</si>
  <si>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</si>
  <si>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</si>
  <si>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</si>
  <si>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</si>
  <si>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</si>
  <si>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</si>
  <si>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</si>
  <si>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</si>
  <si>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</si>
  <si>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</si>
  <si>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</si>
  <si>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</si>
  <si>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</si>
  <si>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</si>
  <si>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</si>
  <si>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</si>
  <si>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</si>
  <si>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</si>
  <si>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</si>
  <si>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</si>
  <si>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</si>
  <si>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</si>
  <si>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</si>
  <si>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</si>
  <si>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</si>
  <si>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</si>
  <si>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</si>
  <si>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</si>
  <si>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</si>
  <si>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</si>
  <si>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</si>
  <si>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</si>
  <si>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</si>
  <si>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</si>
  <si>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</si>
  <si>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</si>
  <si>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</si>
  <si>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</si>
  <si>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</si>
  <si>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</si>
  <si>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</si>
  <si>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</si>
  <si>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</si>
  <si>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</si>
  <si>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</si>
  <si>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</si>
  <si>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</si>
  <si>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</si>
  <si>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</si>
  <si>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</si>
  <si>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</si>
  <si>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</si>
  <si>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</si>
  <si>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</si>
  <si>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</si>
  <si>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</si>
  <si>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</si>
  <si>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</si>
  <si>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</si>
  <si>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</si>
  <si>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</si>
  <si>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</si>
  <si>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</si>
  <si>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</si>
  <si>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</si>
  <si>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</si>
  <si>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</si>
  <si>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</si>
  <si>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</si>
  <si>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</si>
  <si>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</si>
  <si>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</si>
  <si>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</si>
  <si>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</si>
  <si>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</si>
  <si>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</si>
  <si>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</si>
  <si>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</si>
  <si>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</si>
  <si>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</si>
  <si>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</si>
  <si>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</si>
  <si>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</si>
  <si>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</si>
  <si>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</si>
  <si>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</si>
  <si>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</si>
  <si>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</si>
  <si>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</si>
  <si>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</si>
  <si>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</si>
  <si>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</si>
  <si>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</si>
  <si>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</si>
  <si>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</si>
  <si>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</si>
  <si>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</si>
  <si>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</si>
  <si>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</si>
  <si>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</si>
  <si>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</si>
  <si>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</si>
  <si>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</si>
  <si>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</si>
  <si>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</si>
  <si>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</si>
  <si>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</si>
  <si>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</si>
  <si>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</si>
  <si>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</si>
  <si>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</si>
  <si>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</si>
  <si>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</si>
  <si>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</si>
  <si>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</si>
  <si>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</si>
  <si>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</si>
  <si>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</si>
  <si>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</si>
  <si>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</si>
  <si>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</si>
  <si>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</si>
  <si>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</si>
  <si>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</si>
  <si>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</si>
  <si>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</si>
  <si>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</si>
  <si>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</si>
  <si>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</si>
  <si>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</si>
  <si>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</si>
  <si>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</si>
  <si>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</si>
  <si>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</si>
  <si>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</si>
  <si>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</si>
  <si>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</si>
  <si>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</si>
  <si>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</si>
  <si>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</si>
  <si>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</si>
  <si>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</si>
  <si>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</si>
  <si>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</si>
  <si>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</si>
  <si>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</si>
  <si>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</si>
  <si>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</si>
  <si>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</si>
  <si>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</si>
  <si>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</si>
  <si>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</si>
  <si>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</si>
  <si>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</si>
  <si>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</si>
  <si>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</si>
  <si>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</si>
  <si>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</si>
  <si>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</si>
  <si>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</si>
  <si>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</si>
  <si>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</si>
  <si>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</si>
  <si>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</si>
  <si>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</si>
  <si>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</si>
  <si>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</si>
  <si>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</si>
  <si>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</si>
  <si>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</si>
  <si>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</si>
  <si>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</si>
  <si>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</si>
  <si>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</si>
  <si>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</si>
  <si>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</si>
  <si>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</si>
  <si>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</si>
  <si>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</si>
  <si>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</si>
  <si>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</si>
  <si>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</si>
  <si>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</si>
  <si>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</si>
  <si>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</si>
  <si>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</si>
  <si>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</si>
  <si>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</si>
  <si>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</si>
  <si>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</si>
  <si>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</si>
  <si>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</si>
  <si>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</si>
  <si>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</si>
  <si>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</si>
  <si>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</si>
  <si>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</si>
  <si>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</si>
  <si>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</si>
  <si>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</si>
  <si>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</si>
  <si>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</si>
  <si>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</si>
  <si>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</si>
  <si>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</si>
  <si>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</si>
  <si>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</si>
  <si>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</si>
  <si>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</si>
  <si>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</si>
  <si>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</si>
  <si>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</si>
  <si>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</si>
  <si>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</si>
  <si>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</si>
  <si>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</si>
  <si>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</si>
  <si>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</si>
  <si>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</si>
  <si>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</si>
  <si>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</si>
  <si>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</si>
  <si>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</si>
  <si>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</si>
  <si>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</si>
  <si>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</si>
  <si>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</si>
  <si>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</si>
  <si>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</si>
  <si>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</si>
  <si>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</si>
  <si>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</si>
  <si>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</si>
  <si>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</si>
  <si>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</si>
  <si>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</si>
  <si>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</si>
  <si>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</si>
  <si>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</si>
  <si>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</si>
  <si>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</si>
  <si>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</si>
  <si>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</si>
  <si>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</si>
  <si>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</si>
  <si>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</si>
  <si>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</si>
  <si>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</si>
  <si>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</si>
  <si>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</si>
  <si>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</si>
  <si>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</si>
  <si>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</si>
  <si>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</si>
  <si>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</si>
  <si>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</si>
  <si>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</si>
  <si>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</si>
  <si>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</si>
  <si>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</si>
  <si>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</si>
  <si>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</si>
  <si>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</si>
  <si>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</si>
  <si>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</si>
  <si>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</si>
  <si>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</si>
  <si>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</si>
  <si>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</si>
  <si>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</si>
  <si>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</si>
  <si>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</si>
  <si>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</si>
  <si>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</si>
  <si>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</si>
  <si>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</si>
  <si>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</si>
  <si>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</si>
  <si>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</si>
  <si>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</si>
  <si>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</si>
  <si>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</si>
  <si>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</si>
  <si>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</si>
  <si>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</si>
  <si>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</si>
  <si>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</si>
  <si>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</si>
  <si>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</si>
  <si>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</si>
  <si>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</si>
  <si>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</si>
  <si>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</si>
  <si>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</si>
  <si>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</si>
  <si>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</si>
  <si>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</si>
  <si>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</si>
  <si>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</si>
  <si>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</si>
  <si>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</si>
  <si>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</si>
  <si>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</si>
  <si>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</si>
  <si>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</si>
  <si>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</si>
  <si>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</si>
  <si>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</si>
  <si>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</si>
  <si>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</si>
  <si>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</si>
  <si>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</si>
  <si>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</si>
  <si>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</si>
  <si>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</si>
  <si>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</si>
  <si>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</si>
  <si>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</si>
  <si>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</si>
  <si>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</si>
  <si>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</si>
  <si>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</si>
  <si>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</si>
  <si>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</si>
  <si>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</si>
  <si>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</si>
  <si>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</si>
  <si>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</si>
  <si>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</si>
  <si>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</si>
  <si>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</si>
  <si>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</si>
  <si>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</si>
  <si>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</si>
  <si>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</si>
  <si>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</si>
  <si>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</si>
  <si>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</si>
  <si>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</si>
  <si>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</si>
  <si>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</si>
  <si>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</si>
  <si>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</si>
  <si>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</si>
  <si>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</si>
  <si>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</si>
  <si>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</si>
  <si>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</si>
  <si>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</si>
  <si>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</si>
  <si>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</si>
  <si>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</si>
  <si>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</si>
  <si>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</si>
  <si>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</si>
  <si>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</si>
  <si>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</si>
  <si>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</si>
  <si>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</si>
  <si>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</si>
  <si>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</si>
  <si>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</si>
  <si>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</si>
  <si>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</si>
  <si>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</si>
  <si>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</si>
  <si>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</si>
  <si>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</si>
  <si>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</si>
  <si>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</si>
  <si>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</si>
  <si>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</si>
  <si>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</si>
  <si>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</si>
  <si>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</si>
  <si>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</si>
  <si>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</si>
  <si>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</si>
  <si>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</si>
  <si>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</si>
  <si>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</si>
  <si>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</si>
  <si>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</si>
  <si>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</si>
  <si>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</si>
  <si>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</si>
  <si>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</si>
  <si>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</si>
  <si>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</si>
  <si>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</si>
  <si>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</si>
  <si>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</si>
  <si>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</si>
  <si>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</si>
  <si>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</si>
  <si>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</si>
  <si>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</si>
  <si>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</si>
  <si>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</si>
  <si>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</si>
  <si>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</si>
  <si>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</si>
  <si>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</si>
  <si>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</si>
  <si>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</si>
  <si>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</si>
  <si>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</si>
  <si>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</si>
  <si>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</si>
  <si>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</si>
  <si>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</si>
  <si>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</si>
  <si>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</si>
  <si>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</si>
  <si>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</si>
  <si>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</si>
  <si>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</si>
  <si>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</si>
  <si>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</si>
  <si>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</si>
  <si>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</si>
  <si>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</si>
  <si>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</si>
  <si>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</si>
  <si>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</si>
  <si>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</si>
  <si>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</si>
  <si>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</si>
  <si>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</si>
  <si>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</si>
  <si>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</si>
  <si>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</si>
  <si>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</si>
  <si>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</si>
  <si>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</si>
  <si>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</si>
  <si>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</si>
  <si>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</si>
  <si>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</si>
  <si>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</si>
  <si>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</si>
  <si>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</si>
  <si>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</si>
  <si>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</si>
  <si>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</si>
  <si>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</si>
  <si>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</si>
  <si>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</si>
  <si>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</si>
  <si>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</si>
  <si>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</si>
  <si>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</si>
  <si>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</si>
  <si>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</si>
  <si>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</si>
  <si>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</si>
  <si>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</si>
  <si>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</si>
  <si>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</si>
  <si>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</si>
  <si>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</si>
  <si>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</si>
  <si>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</si>
  <si>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</si>
  <si>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</si>
  <si>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</si>
  <si>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</si>
  <si>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</si>
  <si>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</si>
  <si>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</si>
  <si>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</si>
  <si>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</si>
  <si>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</si>
  <si>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</si>
  <si>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</si>
  <si>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</si>
  <si>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</si>
  <si>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</si>
  <si>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</si>
  <si>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</si>
  <si>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</si>
  <si>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</si>
  <si>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</si>
  <si>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</si>
  <si>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</si>
  <si>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</si>
  <si>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</si>
  <si>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</si>
  <si>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</si>
  <si>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</si>
  <si>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</si>
  <si>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</si>
  <si>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</si>
  <si>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</si>
  <si>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</si>
  <si>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</si>
  <si>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</si>
  <si>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</si>
  <si>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</si>
  <si>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</si>
  <si>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</si>
  <si>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</si>
  <si>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</si>
  <si>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</si>
  <si>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</si>
  <si>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</si>
  <si>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</si>
  <si>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</si>
  <si>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</si>
  <si>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</si>
  <si>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</si>
  <si>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</si>
  <si>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</si>
  <si>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</si>
  <si>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</si>
  <si>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</si>
  <si>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</si>
  <si>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</si>
  <si>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</si>
  <si>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</si>
  <si>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</si>
  <si>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</si>
  <si>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</si>
  <si>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</si>
  <si>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</si>
  <si>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</si>
  <si>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</si>
  <si>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</si>
  <si>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</si>
  <si>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</si>
  <si>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</si>
  <si>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</si>
  <si>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</si>
  <si>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</si>
  <si>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</si>
  <si>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</si>
  <si>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</si>
  <si>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</si>
  <si>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</si>
  <si>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</si>
  <si>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</si>
  <si>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</si>
  <si>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</si>
  <si>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</si>
  <si>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</si>
  <si>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</si>
  <si>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</si>
  <si>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</si>
  <si>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</si>
  <si>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</si>
  <si>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</si>
  <si>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</si>
  <si>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</si>
  <si>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</si>
  <si>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</si>
  <si>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</si>
  <si>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</si>
  <si>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</si>
  <si>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</si>
  <si>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</si>
  <si>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</si>
  <si>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</si>
  <si>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</si>
  <si>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</si>
  <si>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</si>
  <si>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</si>
  <si>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</si>
  <si>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</si>
  <si>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</si>
  <si>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</si>
  <si>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</si>
  <si>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</si>
  <si>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</si>
  <si>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</si>
  <si>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</si>
  <si>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</si>
  <si>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</si>
  <si>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</si>
  <si>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</si>
  <si>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</si>
  <si>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</si>
  <si>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</si>
  <si>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</si>
  <si>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</si>
  <si>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</si>
  <si>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</si>
  <si>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</si>
  <si>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</si>
  <si>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</si>
  <si>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</si>
  <si>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</si>
  <si>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</si>
  <si>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</si>
  <si>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</si>
  <si>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</si>
  <si>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</si>
  <si>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</si>
  <si>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</si>
  <si>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</si>
  <si>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</si>
  <si>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</si>
  <si>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</si>
  <si>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</si>
  <si>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</si>
  <si>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</si>
  <si>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</si>
  <si>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</si>
  <si>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</si>
  <si>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</si>
  <si>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</si>
  <si>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</si>
  <si>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</si>
  <si>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</si>
  <si>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</si>
  <si>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</si>
  <si>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</si>
  <si>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</si>
  <si>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</si>
  <si>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</si>
  <si>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</si>
  <si>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</si>
  <si>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</si>
  <si>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</si>
  <si>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</si>
  <si>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</si>
  <si>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</si>
  <si>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</si>
  <si>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</si>
  <si>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</si>
  <si>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</si>
  <si>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</si>
  <si>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</si>
  <si>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</si>
  <si>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</si>
  <si>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</si>
  <si>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</si>
  <si>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</si>
  <si>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</si>
  <si>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</si>
  <si>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</si>
  <si>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</si>
  <si>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</si>
  <si>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</si>
  <si>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</si>
  <si>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</si>
  <si>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</si>
  <si>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</si>
  <si>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</si>
  <si>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</si>
  <si>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</si>
  <si>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</si>
  <si>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</si>
  <si>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</si>
  <si>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</si>
  <si>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</si>
  <si>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</si>
  <si>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</si>
  <si>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</si>
  <si>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</si>
  <si>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</si>
  <si>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</si>
  <si>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</si>
  <si>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</si>
  <si>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</si>
  <si>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</si>
  <si>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</si>
  <si>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</si>
  <si>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</si>
  <si>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</si>
  <si>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</si>
  <si>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</si>
  <si>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</si>
  <si>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</si>
  <si>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</si>
  <si>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</si>
  <si>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</si>
  <si>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</si>
  <si>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</si>
  <si>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</si>
  <si>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</si>
  <si>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</si>
  <si>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</si>
  <si>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</si>
  <si>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</si>
  <si>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</si>
  <si>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</si>
  <si>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</si>
  <si>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</si>
  <si>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</si>
  <si>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</si>
  <si>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</si>
  <si>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</si>
  <si>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</si>
  <si>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</si>
  <si>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</si>
  <si>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</si>
  <si>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</si>
  <si>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</si>
  <si>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</si>
  <si>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</si>
  <si>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</si>
  <si>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</si>
  <si>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</si>
  <si>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</si>
  <si>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</si>
  <si>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</si>
  <si>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</si>
  <si>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</si>
  <si>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</si>
  <si>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</si>
  <si>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</si>
  <si>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</si>
  <si>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</si>
  <si>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</si>
  <si>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</si>
  <si>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</si>
  <si>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</si>
  <si>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</si>
  <si>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</si>
  <si>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</si>
  <si>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</si>
  <si>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</si>
  <si>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</si>
  <si>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</si>
  <si>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</si>
  <si>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</si>
  <si>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</si>
  <si>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</si>
  <si>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</si>
  <si>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</si>
  <si>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</si>
  <si>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</si>
  <si>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</si>
  <si>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</si>
  <si>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</si>
  <si>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</si>
  <si>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</si>
  <si>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</si>
  <si>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</si>
  <si>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</si>
  <si>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</si>
  <si>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</si>
  <si>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</si>
  <si>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</si>
  <si>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</si>
  <si>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</si>
  <si>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</si>
  <si>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</si>
  <si>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</si>
  <si>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</si>
  <si>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</si>
  <si>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</si>
  <si>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</si>
  <si>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</si>
  <si>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</si>
  <si>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</si>
  <si>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</si>
  <si>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</si>
  <si>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</si>
  <si>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</si>
  <si>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</si>
  <si>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</si>
  <si>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</si>
  <si>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</si>
  <si>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</si>
  <si>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</si>
  <si>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</si>
  <si>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</si>
  <si>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</si>
  <si>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</si>
  <si>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</si>
  <si>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</si>
  <si>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</si>
  <si>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</si>
  <si>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</si>
  <si>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</si>
  <si>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</si>
  <si>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</si>
  <si>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</si>
  <si>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</si>
  <si>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</si>
  <si>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</si>
  <si>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</si>
  <si>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</si>
  <si>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</si>
  <si>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</si>
  <si>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</si>
  <si>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</si>
  <si>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</si>
  <si>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</si>
  <si>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</si>
  <si>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</si>
  <si>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</si>
  <si>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</si>
  <si>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</si>
  <si>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</si>
  <si>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</si>
  <si>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</si>
  <si>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</si>
  <si>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</si>
  <si>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</si>
  <si>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</si>
  <si>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</si>
  <si>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</si>
  <si>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</si>
  <si>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</si>
  <si>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</si>
  <si>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</si>
  <si>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</si>
  <si>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</si>
  <si>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</si>
  <si>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</si>
  <si>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</si>
  <si>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</si>
  <si>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</si>
  <si>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</si>
  <si>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</si>
  <si>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</si>
  <si>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</si>
  <si>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</si>
  <si>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</si>
  <si>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</si>
  <si>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</si>
  <si>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</si>
  <si>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</si>
  <si>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</si>
  <si>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</si>
  <si>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</si>
  <si>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</si>
  <si>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</si>
  <si>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</si>
  <si>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</si>
  <si>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</si>
  <si>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</si>
  <si>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</si>
  <si>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</si>
  <si>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</si>
  <si>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</si>
  <si>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</si>
  <si>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</si>
  <si>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</si>
  <si>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</si>
  <si>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</si>
  <si>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</si>
  <si>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</si>
  <si>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</si>
  <si>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</si>
  <si>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</si>
  <si>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</si>
  <si>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</si>
  <si>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</si>
  <si>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</si>
  <si>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</si>
  <si>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</si>
  <si>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</si>
  <si>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</si>
  <si>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</si>
  <si>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</si>
  <si>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</si>
  <si>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</si>
  <si>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</si>
  <si>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</si>
  <si>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</si>
  <si>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</si>
  <si>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</si>
  <si>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</si>
  <si>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</si>
  <si>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</si>
  <si>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</si>
  <si>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</si>
  <si>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</si>
  <si>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</si>
  <si>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</si>
  <si>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</si>
  <si>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</si>
  <si>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</si>
  <si>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</si>
  <si>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</si>
  <si>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</si>
  <si>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</si>
  <si>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</si>
  <si>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</si>
  <si>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</si>
  <si>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</si>
  <si>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</si>
  <si>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</si>
  <si>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</si>
  <si>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</si>
  <si>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</si>
  <si>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</si>
  <si>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</si>
  <si>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</si>
  <si>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</si>
  <si>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</si>
  <si>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</si>
  <si>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</si>
  <si>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</si>
  <si>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</si>
  <si>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</si>
  <si>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</si>
  <si>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</si>
  <si>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</si>
  <si>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</si>
  <si>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</si>
  <si>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</si>
  <si>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</si>
  <si>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</si>
  <si>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</si>
  <si>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</si>
  <si>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</si>
  <si>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</si>
  <si>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</si>
  <si>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</si>
  <si>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</si>
  <si>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</si>
  <si>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</si>
  <si>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</si>
  <si>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</si>
  <si>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</si>
  <si>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</si>
  <si>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</si>
  <si>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</si>
  <si>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</si>
  <si>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</si>
  <si>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</si>
  <si>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</si>
  <si>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</si>
  <si>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</si>
  <si>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</si>
  <si>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</si>
  <si>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</si>
  <si>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</si>
  <si>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</si>
  <si>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</si>
  <si>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</si>
  <si>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</si>
  <si>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</si>
  <si>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</si>
  <si>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</si>
  <si>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</si>
  <si>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</si>
  <si>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</si>
  <si>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</si>
  <si>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</si>
  <si>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</si>
  <si>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</si>
  <si>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</si>
  <si>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</si>
  <si>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</si>
  <si>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</si>
  <si>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</si>
  <si>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</si>
  <si>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</si>
  <si>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</si>
  <si>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</si>
  <si>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</si>
  <si>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</si>
  <si>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</si>
  <si>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</si>
  <si>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</si>
  <si>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</si>
  <si>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</si>
  <si>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</si>
  <si>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</si>
  <si>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</si>
  <si>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</si>
  <si>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</si>
  <si>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</si>
  <si>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</si>
  <si>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</si>
  <si>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</si>
  <si>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</si>
  <si>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</si>
  <si>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</si>
  <si>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</si>
  <si>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</si>
  <si>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</si>
  <si>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</si>
  <si>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</si>
  <si>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</si>
  <si>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</si>
  <si>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</si>
  <si>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</si>
  <si>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</si>
  <si>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</si>
  <si>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</si>
  <si>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</si>
  <si>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</si>
  <si>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</si>
  <si>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</si>
  <si>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</si>
  <si>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</si>
  <si>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</si>
  <si>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</si>
  <si>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</si>
  <si>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</si>
  <si>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</si>
  <si>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</si>
  <si>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</si>
  <si>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</si>
  <si>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</si>
  <si>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</si>
  <si>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</si>
  <si>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</si>
  <si>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</si>
  <si>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</si>
  <si>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</si>
  <si>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</si>
  <si>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</si>
  <si>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</si>
  <si>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</si>
  <si>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</si>
  <si>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</si>
  <si>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</si>
  <si>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</si>
  <si>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</si>
  <si>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</si>
  <si>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</si>
  <si>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</si>
  <si>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</si>
  <si>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</si>
  <si>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</si>
  <si>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</si>
  <si>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</si>
  <si>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</si>
  <si>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</si>
  <si>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</si>
  <si>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</si>
  <si>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</si>
  <si>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</si>
  <si>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</si>
  <si>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</si>
  <si>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</si>
  <si>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</si>
  <si>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</si>
  <si>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</si>
  <si>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</si>
  <si>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</si>
  <si>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</si>
  <si>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</si>
  <si>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</si>
  <si>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</si>
  <si>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</si>
  <si>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</si>
  <si>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</si>
  <si>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</si>
  <si>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</si>
  <si>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</si>
  <si>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</si>
  <si>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</si>
  <si>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</si>
  <si>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</si>
  <si>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</si>
  <si>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</si>
  <si>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</si>
  <si>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</si>
  <si>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</si>
  <si>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</si>
  <si>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</si>
  <si>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</si>
  <si>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</si>
  <si>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</si>
  <si>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</si>
  <si>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</si>
  <si>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</si>
  <si>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</si>
  <si>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</si>
  <si>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</si>
  <si>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</si>
  <si>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</si>
  <si>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</si>
  <si>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</si>
  <si>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</si>
  <si>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</si>
  <si>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</si>
  <si>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</si>
  <si>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</si>
  <si>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</si>
  <si>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</si>
  <si>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</si>
  <si>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</si>
  <si>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</si>
  <si>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</si>
  <si>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</si>
  <si>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</si>
  <si>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</si>
  <si>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</si>
  <si>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</si>
  <si>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</si>
  <si>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</si>
  <si>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</si>
  <si>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</si>
  <si>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</si>
  <si>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</si>
  <si>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</si>
  <si>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</si>
  <si>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</si>
  <si>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</si>
  <si>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</si>
  <si>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</si>
  <si>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</si>
  <si>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</si>
  <si>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</si>
  <si>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</si>
  <si>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</si>
  <si>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</si>
  <si>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</si>
  <si>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</si>
  <si>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</si>
  <si>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</si>
  <si>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</si>
  <si>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</si>
  <si>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</si>
  <si>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</si>
  <si>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</si>
  <si>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</si>
  <si>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</si>
  <si>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</si>
  <si>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</si>
  <si>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</si>
  <si>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</si>
  <si>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</si>
  <si>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</si>
  <si>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</si>
  <si>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</si>
  <si>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</si>
  <si>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</si>
  <si>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</si>
  <si>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</si>
  <si>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</si>
  <si>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</si>
  <si>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</si>
  <si>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</si>
  <si>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</si>
  <si>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</si>
  <si>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</si>
  <si>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</si>
  <si>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</si>
  <si>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</si>
  <si>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</si>
  <si>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</si>
  <si>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</si>
  <si>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</si>
  <si>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</si>
  <si>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</si>
  <si>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</si>
  <si>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</si>
  <si>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</si>
  <si>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</si>
  <si>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</si>
  <si>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</si>
  <si>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</si>
  <si>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</si>
  <si>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</si>
  <si>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</si>
  <si>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</si>
  <si>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</si>
  <si>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</si>
  <si>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</si>
  <si>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</si>
  <si>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</si>
  <si>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</si>
  <si>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</si>
  <si>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</si>
  <si>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</si>
  <si>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</si>
  <si>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</si>
  <si>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</si>
  <si>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</si>
  <si>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</si>
  <si>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</si>
  <si>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</si>
  <si>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</si>
  <si>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</si>
  <si>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</si>
  <si>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</si>
  <si>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</si>
  <si>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</si>
  <si>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</si>
  <si>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</si>
  <si>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</si>
  <si>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</si>
  <si>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</si>
  <si>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</si>
  <si>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</si>
  <si>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</si>
  <si>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</si>
  <si>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</si>
  <si>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</si>
  <si>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</si>
  <si>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</si>
  <si>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</si>
  <si>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</si>
  <si>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</si>
  <si>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</si>
  <si>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</si>
  <si>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</si>
  <si>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</si>
  <si>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</si>
  <si>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</si>
  <si>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</si>
  <si>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</si>
  <si>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</si>
  <si>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</si>
  <si>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</si>
  <si>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</si>
  <si>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</si>
  <si>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</si>
  <si>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</si>
  <si>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</si>
  <si>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</si>
  <si>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</si>
  <si>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</si>
  <si>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</si>
  <si>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</si>
  <si>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</si>
  <si>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</si>
  <si>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</si>
  <si>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</si>
  <si>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</si>
  <si>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</si>
  <si>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</si>
  <si>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</si>
  <si>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</si>
  <si>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</si>
  <si>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</si>
  <si>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</si>
  <si>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</si>
  <si>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</si>
  <si>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</si>
  <si>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</si>
  <si>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</si>
  <si>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</si>
  <si>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</si>
  <si>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</si>
  <si>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</si>
  <si>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</si>
  <si>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</si>
  <si>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</si>
  <si>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</si>
  <si>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</si>
  <si>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</si>
  <si>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</si>
  <si>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</si>
  <si>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</si>
  <si>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</si>
  <si>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</si>
  <si>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</si>
  <si>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</si>
  <si>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</si>
  <si>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</si>
  <si>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</si>
  <si>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</si>
  <si>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</si>
  <si>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</si>
  <si>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</si>
  <si>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</si>
  <si>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</si>
  <si>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</si>
  <si>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</si>
  <si>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</si>
  <si>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</si>
  <si>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</si>
  <si>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</si>
  <si>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</si>
  <si>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</si>
  <si>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</si>
  <si>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</si>
  <si>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</si>
  <si>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</si>
  <si>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</si>
  <si>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</si>
  <si>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</si>
  <si>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</si>
  <si>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</si>
  <si>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</si>
  <si>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</si>
  <si>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</si>
  <si>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</si>
  <si>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</si>
  <si>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</si>
  <si>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</si>
  <si>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</si>
  <si>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</si>
  <si>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</si>
  <si>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</si>
  <si>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</si>
  <si>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</si>
  <si>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</si>
  <si>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</si>
  <si>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</si>
  <si>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</si>
  <si>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</si>
  <si>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</si>
  <si>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</si>
  <si>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</si>
  <si>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</si>
  <si>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</si>
  <si>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</si>
  <si>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</si>
  <si>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</si>
  <si>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</si>
  <si>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</si>
  <si>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</si>
  <si>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</si>
  <si>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</si>
  <si>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</si>
  <si>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</si>
  <si>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</si>
  <si>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</si>
  <si>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</si>
  <si>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</si>
  <si>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</si>
  <si>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</si>
  <si>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</si>
  <si>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</si>
  <si>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</si>
  <si>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</si>
  <si>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</si>
  <si>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</si>
  <si>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</si>
  <si>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</si>
  <si>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</si>
  <si>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</si>
  <si>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</si>
  <si>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</si>
  <si>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</si>
  <si>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</si>
  <si>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</si>
  <si>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</si>
  <si>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</si>
  <si>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</si>
  <si>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</si>
  <si>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</si>
  <si>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</si>
  <si>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</si>
  <si>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</si>
  <si>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</si>
  <si>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</si>
  <si>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</si>
  <si>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</si>
  <si>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</si>
  <si>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</si>
  <si>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</si>
  <si>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</si>
  <si>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</si>
  <si>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</si>
  <si>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</si>
  <si>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</si>
  <si>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</si>
  <si>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</si>
  <si>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</si>
  <si>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</si>
  <si>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</si>
  <si>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</si>
  <si>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</si>
  <si>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</si>
  <si>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</si>
  <si>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</si>
  <si>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</si>
  <si>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</si>
  <si>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</si>
  <si>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</si>
  <si>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</si>
  <si>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</si>
  <si>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</si>
  <si>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</si>
  <si>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</si>
  <si>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</si>
  <si>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</si>
  <si>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</si>
  <si>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</si>
  <si>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</si>
  <si>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</si>
  <si>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</si>
  <si>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</si>
  <si>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</si>
  <si>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</si>
  <si>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</si>
  <si>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</si>
  <si>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</si>
  <si>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</si>
  <si>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</si>
  <si>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</si>
  <si>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</si>
  <si>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</si>
  <si>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</si>
  <si>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</si>
  <si>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</si>
  <si>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</si>
  <si>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</si>
  <si>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</si>
  <si>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</si>
  <si>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</si>
  <si>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</si>
  <si>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</si>
  <si>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</si>
  <si>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</si>
  <si>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</si>
  <si>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</si>
  <si>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</si>
  <si>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</si>
  <si>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</si>
  <si>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</si>
  <si>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</si>
  <si>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</si>
  <si>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</si>
  <si>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</si>
  <si>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</si>
  <si>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</si>
  <si>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</si>
  <si>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</si>
  <si>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</si>
  <si>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</si>
  <si>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</si>
  <si>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</si>
  <si>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</si>
  <si>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</si>
  <si>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</si>
  <si>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</si>
  <si>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</si>
  <si>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</si>
  <si>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</si>
  <si>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</si>
  <si>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</si>
  <si>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</si>
  <si>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</si>
  <si>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</si>
  <si>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</si>
  <si>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</si>
  <si>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</si>
  <si>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</si>
  <si>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</si>
  <si>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</si>
  <si>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</si>
  <si>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</si>
  <si>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</si>
  <si>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</si>
  <si>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</si>
  <si>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</si>
  <si>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</si>
  <si>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</si>
  <si>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</si>
  <si>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</si>
  <si>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</si>
  <si>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</si>
  <si>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</si>
  <si>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</si>
  <si>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</si>
  <si>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</si>
  <si>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</si>
  <si>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</si>
  <si>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</si>
  <si>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</si>
  <si>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</si>
  <si>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</si>
  <si>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</si>
  <si>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</si>
  <si>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</si>
  <si>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</si>
  <si>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</si>
  <si>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</si>
  <si>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</si>
  <si>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</si>
  <si>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</si>
  <si>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</si>
  <si>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</si>
  <si>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</si>
  <si>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</si>
  <si>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</si>
  <si>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</si>
  <si>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</si>
  <si>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</si>
  <si>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</si>
  <si>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</si>
  <si>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</si>
  <si>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</si>
  <si>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</si>
  <si>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</si>
  <si>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</si>
  <si>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</si>
  <si>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</si>
  <si>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</si>
  <si>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</si>
  <si>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</si>
  <si>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</si>
  <si>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</si>
  <si>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</si>
  <si>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</si>
  <si>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</si>
  <si>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</si>
  <si>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</si>
  <si>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</si>
  <si>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</si>
  <si>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</si>
  <si>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</si>
  <si>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</si>
  <si>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</si>
  <si>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</si>
  <si>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</si>
  <si>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</si>
  <si>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</si>
  <si>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</si>
  <si>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</si>
  <si>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</si>
  <si>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</si>
  <si>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</si>
  <si>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</si>
  <si>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</si>
  <si>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</si>
  <si>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</si>
  <si>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</si>
  <si>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</si>
  <si>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</si>
  <si>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</si>
  <si>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</si>
  <si>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</si>
  <si>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</si>
  <si>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</si>
  <si>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</si>
  <si>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</si>
  <si>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</si>
  <si>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</si>
  <si>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</si>
  <si>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</si>
  <si>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</si>
  <si>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</si>
  <si>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</si>
  <si>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</si>
  <si>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</si>
  <si>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</si>
  <si>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</si>
  <si>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</si>
  <si>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</si>
  <si>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</si>
  <si>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</si>
  <si>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</si>
  <si>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</si>
  <si>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</si>
  <si>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</si>
  <si>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</si>
  <si>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</si>
  <si>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</si>
  <si>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</si>
  <si>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</si>
  <si>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</si>
  <si>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</si>
  <si>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</si>
  <si>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</si>
  <si>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</si>
  <si>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</si>
  <si>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</si>
  <si>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</si>
  <si>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</si>
  <si>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</si>
  <si>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</si>
  <si>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</si>
  <si>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</si>
  <si>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</si>
  <si>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</si>
  <si>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</si>
  <si>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</si>
  <si>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</si>
  <si>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</si>
  <si>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</si>
  <si>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</si>
  <si>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</si>
  <si>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</si>
  <si>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</si>
  <si>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</si>
  <si>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</si>
  <si>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</si>
  <si>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</si>
  <si>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</si>
  <si>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</si>
  <si>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</si>
  <si>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</si>
  <si>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</si>
  <si>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</si>
  <si>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</si>
  <si>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</si>
  <si>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</si>
  <si>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</si>
  <si>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</si>
  <si>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</si>
  <si>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</si>
  <si>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</si>
  <si>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</si>
  <si>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</si>
  <si>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</si>
  <si>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</si>
  <si>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</si>
  <si>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</si>
  <si>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</si>
  <si>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</si>
  <si>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</si>
  <si>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</si>
  <si>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</si>
  <si>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</si>
  <si>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</si>
  <si>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</si>
  <si>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</si>
  <si>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</si>
  <si>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</si>
  <si>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</si>
  <si>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</si>
  <si>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</si>
  <si>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</si>
  <si>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</si>
  <si>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</si>
  <si>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</si>
  <si>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</si>
  <si>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</si>
  <si>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</si>
  <si>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</si>
  <si>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</si>
  <si>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</si>
  <si>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</si>
  <si>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</si>
  <si>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</si>
  <si>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</si>
  <si>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</si>
  <si>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</si>
  <si>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</si>
  <si>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</si>
  <si>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</si>
  <si>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</si>
  <si>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</si>
  <si>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</si>
  <si>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</si>
  <si>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</si>
  <si>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</si>
  <si>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</si>
  <si>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</si>
  <si>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</si>
  <si>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</si>
  <si>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</si>
  <si>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</si>
  <si>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</si>
  <si>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</si>
  <si>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</si>
  <si>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</si>
  <si>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</si>
  <si>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</si>
  <si>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</si>
  <si>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</si>
  <si>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</si>
  <si>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</si>
  <si>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</si>
  <si>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</si>
  <si>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</si>
  <si>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</si>
  <si>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</si>
  <si>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</si>
  <si>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</si>
  <si>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</si>
  <si>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</si>
  <si>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</si>
  <si>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</si>
  <si>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</si>
  <si>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</si>
  <si>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</si>
  <si>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</si>
  <si>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</si>
  <si>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</si>
  <si>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</si>
  <si>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</si>
  <si>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</si>
  <si>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</si>
  <si>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</si>
  <si>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</si>
  <si>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</si>
  <si>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</si>
  <si>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</si>
  <si>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</si>
  <si>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</si>
  <si>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</si>
  <si>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</si>
  <si>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</si>
  <si>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</si>
  <si>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</si>
  <si>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</si>
  <si>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</si>
  <si>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</si>
  <si>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</si>
  <si>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</si>
  <si>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</si>
  <si>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</si>
  <si>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</si>
  <si>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</si>
  <si>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</si>
  <si>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</si>
  <si>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</si>
  <si>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</si>
  <si>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</si>
  <si>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</si>
  <si>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</si>
  <si>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</si>
  <si>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</si>
  <si>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</si>
  <si>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</si>
  <si>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</si>
  <si>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</si>
  <si>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</si>
  <si>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</si>
  <si>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</si>
  <si>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</si>
  <si>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</si>
  <si>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</si>
  <si>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</si>
  <si>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</si>
  <si>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</si>
  <si>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</si>
  <si>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</si>
  <si>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</si>
  <si>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</si>
  <si>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</si>
  <si>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</si>
  <si>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</si>
  <si>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</si>
  <si>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</si>
  <si>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</si>
  <si>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</si>
  <si>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</si>
  <si>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</si>
  <si>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</si>
  <si>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</si>
  <si>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</si>
  <si>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</si>
  <si>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</si>
  <si>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</si>
  <si>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</si>
  <si>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</si>
  <si>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</si>
  <si>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</si>
  <si>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</si>
  <si>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</si>
  <si>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</si>
  <si>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</si>
  <si>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</si>
  <si>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</si>
  <si>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</si>
  <si>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</si>
  <si>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</si>
  <si>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</si>
  <si>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</si>
  <si>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</si>
  <si>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</si>
  <si>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</si>
  <si>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</si>
  <si>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</si>
  <si>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</si>
  <si>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</si>
  <si>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</si>
  <si>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</si>
  <si>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</si>
  <si>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</si>
  <si>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</si>
  <si>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</si>
  <si>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</si>
  <si>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</si>
  <si>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</si>
  <si>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</si>
  <si>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</si>
  <si>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</si>
  <si>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</si>
  <si>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</si>
  <si>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</si>
  <si>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</si>
  <si>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</si>
  <si>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</si>
  <si>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</si>
  <si>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</si>
  <si>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</si>
  <si>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</si>
  <si>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</si>
  <si>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</si>
  <si>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</si>
  <si>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</si>
  <si>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</si>
  <si>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</si>
  <si>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</si>
  <si>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</si>
  <si>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</si>
  <si>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</si>
  <si>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</si>
  <si>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</si>
  <si>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</si>
  <si>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</si>
  <si>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</si>
  <si>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</si>
  <si>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</si>
  <si>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</si>
  <si>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</si>
  <si>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</si>
  <si>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</si>
  <si>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</si>
  <si>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</si>
  <si>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</si>
  <si>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</si>
  <si>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</si>
  <si>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</si>
  <si>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</si>
  <si>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</si>
  <si>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</si>
  <si>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</si>
  <si>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</si>
  <si>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</si>
  <si>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</si>
  <si>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</si>
  <si>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</si>
  <si>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</si>
  <si>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</si>
  <si>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</si>
  <si>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</si>
  <si>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</si>
  <si>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</si>
  <si>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</si>
  <si>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</si>
  <si>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</si>
  <si>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</si>
  <si>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</si>
  <si>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</si>
  <si>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</si>
  <si>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</si>
  <si>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</si>
  <si>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</si>
  <si>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</si>
  <si>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</si>
  <si>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</si>
  <si>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</si>
  <si>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</si>
  <si>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</si>
  <si>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</si>
  <si>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</si>
  <si>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</si>
  <si>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</si>
  <si>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</si>
  <si>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</si>
  <si>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</si>
  <si>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</si>
  <si>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</si>
  <si>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</si>
  <si>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</si>
  <si>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</si>
  <si>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</si>
  <si>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</si>
  <si>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</si>
  <si>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</si>
  <si>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</si>
  <si>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</si>
  <si>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</si>
  <si>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</si>
  <si>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</si>
  <si>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</si>
  <si>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</si>
  <si>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</si>
  <si>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</si>
  <si>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</si>
  <si>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</si>
  <si>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</si>
  <si>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</si>
  <si>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</si>
  <si>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</si>
  <si>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</si>
  <si>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</si>
  <si>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</si>
  <si>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</si>
  <si>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</si>
  <si>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</si>
  <si>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</si>
  <si>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</si>
  <si>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</si>
  <si>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</si>
  <si>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</si>
  <si>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</si>
  <si>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</si>
  <si>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</si>
  <si>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</si>
  <si>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</si>
  <si>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</si>
  <si>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</si>
  <si>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</si>
  <si>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</si>
  <si>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</si>
  <si>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</si>
  <si>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</si>
  <si>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</si>
  <si>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</si>
  <si>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</si>
  <si>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</si>
  <si>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</si>
  <si>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</si>
  <si>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</si>
  <si>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</si>
  <si>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</si>
  <si>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</si>
  <si>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</si>
  <si>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</si>
  <si>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</si>
  <si>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</si>
  <si>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</si>
  <si>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</si>
  <si>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</si>
  <si>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</si>
  <si>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</si>
  <si>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</si>
  <si>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</si>
  <si>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</si>
  <si>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</si>
  <si>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</si>
  <si>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</si>
  <si>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</si>
  <si>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</si>
  <si>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</si>
  <si>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</si>
  <si>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</si>
  <si>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</si>
  <si>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</si>
  <si>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</si>
  <si>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</si>
  <si>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</si>
  <si>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</si>
  <si>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</si>
  <si>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</si>
  <si>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</si>
  <si>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</si>
  <si>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</si>
  <si>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</si>
  <si>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</si>
  <si>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</si>
  <si>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</si>
  <si>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</si>
  <si>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</si>
  <si>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</si>
  <si>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</si>
  <si>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</si>
  <si>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</si>
  <si>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</si>
  <si>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</si>
  <si>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</si>
  <si>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</si>
  <si>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</si>
  <si>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</si>
  <si>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</si>
  <si>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</si>
  <si>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</si>
  <si>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</si>
  <si>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</si>
  <si>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</si>
  <si>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</si>
  <si>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</si>
  <si>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</si>
  <si>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</si>
  <si>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</si>
  <si>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</si>
  <si>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</si>
  <si>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</si>
  <si>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</si>
  <si>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</si>
  <si>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</si>
  <si>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</si>
  <si>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</si>
  <si>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</si>
  <si>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</si>
  <si>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</si>
  <si>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</si>
  <si>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</si>
  <si>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</si>
  <si>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</si>
  <si>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</si>
  <si>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</si>
  <si>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</si>
  <si>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</si>
  <si>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</si>
  <si>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</si>
  <si>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</si>
  <si>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</si>
  <si>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</si>
  <si>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</si>
  <si>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</si>
  <si>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</si>
  <si>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</si>
  <si>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</si>
  <si>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</si>
  <si>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</si>
  <si>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</si>
  <si>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</si>
  <si>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</si>
  <si>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</si>
  <si>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</si>
  <si>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</si>
  <si>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</si>
  <si>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</si>
  <si>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</si>
  <si>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</si>
  <si>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</si>
  <si>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</si>
  <si>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</si>
  <si>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</si>
  <si>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</si>
  <si>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</si>
  <si>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</si>
  <si>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</si>
  <si>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</si>
  <si>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</si>
  <si>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</si>
  <si>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</si>
  <si>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</si>
  <si>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</si>
  <si>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</si>
  <si>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</si>
  <si>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</si>
  <si>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</si>
  <si>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</si>
  <si>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</si>
  <si>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</si>
  <si>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</si>
  <si>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</si>
  <si>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</si>
  <si>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</si>
  <si>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</si>
  <si>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</si>
  <si>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</si>
  <si>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</si>
  <si>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</si>
  <si>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</si>
  <si>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</si>
  <si>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</si>
  <si>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</si>
  <si>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</si>
  <si>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</si>
  <si>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</si>
  <si>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</si>
  <si>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</si>
  <si>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</si>
  <si>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</si>
  <si>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</si>
  <si>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</si>
  <si>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</si>
  <si>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</si>
  <si>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</si>
  <si>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</si>
  <si>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</si>
  <si>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</si>
  <si>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</si>
  <si>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</si>
  <si>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</si>
  <si>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</si>
  <si>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</si>
  <si>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</si>
  <si>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</si>
  <si>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</si>
  <si>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</si>
  <si>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</si>
  <si>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</si>
  <si>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</si>
  <si>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</si>
  <si>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</si>
  <si>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</si>
  <si>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</si>
  <si>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</si>
  <si>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</si>
  <si>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</si>
  <si>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</si>
  <si>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</si>
  <si>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</si>
  <si>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</si>
  <si>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</si>
  <si>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</si>
  <si>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</si>
  <si>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</si>
  <si>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</si>
  <si>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</si>
  <si>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</si>
  <si>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</si>
  <si>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</si>
  <si>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</si>
  <si>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</si>
  <si>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</si>
  <si>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</si>
  <si>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</si>
  <si>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</si>
  <si>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</si>
  <si>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</si>
  <si>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</si>
  <si>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</si>
  <si>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</si>
  <si>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</si>
  <si>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</si>
  <si>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</si>
  <si>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</si>
  <si>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</si>
  <si>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</si>
  <si>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</si>
  <si>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</si>
  <si>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</si>
  <si>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</si>
  <si>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</si>
  <si>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</si>
  <si>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</si>
  <si>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</si>
  <si>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</si>
  <si>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</si>
  <si>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</si>
  <si>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</si>
  <si>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</si>
  <si>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</si>
  <si>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</si>
  <si>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</si>
  <si>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</si>
  <si>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</si>
  <si>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</si>
  <si>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</si>
  <si>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</si>
  <si>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</si>
  <si>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</si>
  <si>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</si>
  <si>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</si>
  <si>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</si>
  <si>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</si>
  <si>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</si>
  <si>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</si>
  <si>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</si>
  <si>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</si>
  <si>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</si>
  <si>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</si>
  <si>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</si>
  <si>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</si>
  <si>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</si>
  <si>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</si>
  <si>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</si>
  <si>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</si>
  <si>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</si>
  <si>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</si>
  <si>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</si>
  <si>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</si>
  <si>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</si>
  <si>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</si>
  <si>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</si>
  <si>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</si>
  <si>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</si>
  <si>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</si>
  <si>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</si>
  <si>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</si>
  <si>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</si>
  <si>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</si>
  <si>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</si>
  <si>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</si>
  <si>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</si>
  <si>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</si>
  <si>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</si>
  <si>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</si>
  <si>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</si>
  <si>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</si>
  <si>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</si>
  <si>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</si>
  <si>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</si>
  <si>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</si>
  <si>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</si>
  <si>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</si>
  <si>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</si>
  <si>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</si>
  <si>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</si>
  <si>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</si>
  <si>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</si>
  <si>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</si>
  <si>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</si>
  <si>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</si>
  <si>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</si>
  <si>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</si>
  <si>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</si>
  <si>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</si>
  <si>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</si>
  <si>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</si>
  <si>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</si>
  <si>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</si>
  <si>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</si>
  <si>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</si>
  <si>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</si>
  <si>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</si>
  <si>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</si>
  <si>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</si>
  <si>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</si>
  <si>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</si>
  <si>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</si>
  <si>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</si>
  <si>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</si>
  <si>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</si>
  <si>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</si>
  <si>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</si>
  <si>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</si>
  <si>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</si>
  <si>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</si>
  <si>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</si>
  <si>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</si>
  <si>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</si>
  <si>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</si>
  <si>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</si>
  <si>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</si>
  <si>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</si>
  <si>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</si>
  <si>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</si>
  <si>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</si>
  <si>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</si>
  <si>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</si>
  <si>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</si>
  <si>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</si>
  <si>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</si>
  <si>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</si>
  <si>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</si>
  <si>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</si>
  <si>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</si>
  <si>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</si>
  <si>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</si>
  <si>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</si>
  <si>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</si>
  <si>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</si>
  <si>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</si>
  <si>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</si>
  <si>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</si>
  <si>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</si>
  <si>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</si>
  <si>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</si>
  <si>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</si>
  <si>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</si>
  <si>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</si>
  <si>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</si>
  <si>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</si>
  <si>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</si>
  <si>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</si>
  <si>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</si>
  <si>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</si>
  <si>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</si>
  <si>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</si>
  <si>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</si>
  <si>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</si>
  <si>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</si>
  <si>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</si>
  <si>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</si>
  <si>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</si>
  <si>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</si>
  <si>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</si>
  <si>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</si>
  <si>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</si>
  <si>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</si>
  <si>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</si>
  <si>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</si>
  <si>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</si>
  <si>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</si>
  <si>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</si>
  <si>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</si>
  <si>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</si>
  <si>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</si>
  <si>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</si>
  <si>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</si>
  <si>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</si>
  <si>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</si>
  <si>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</si>
  <si>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</si>
  <si>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</si>
  <si>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</si>
  <si>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</si>
  <si>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</si>
  <si>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</si>
  <si>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</si>
  <si>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</si>
  <si>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</si>
  <si>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</si>
  <si>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</si>
  <si>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</si>
  <si>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</si>
  <si>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</si>
  <si>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</si>
  <si>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</si>
  <si>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</si>
  <si>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</si>
  <si>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</si>
  <si>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</si>
  <si>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</si>
  <si>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</si>
  <si>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</si>
  <si>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</si>
  <si>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</si>
  <si>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</si>
  <si>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</si>
  <si>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</si>
  <si>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</si>
  <si>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</si>
  <si>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</si>
  <si>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</si>
  <si>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</si>
  <si>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</si>
  <si>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</si>
  <si>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</si>
  <si>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</si>
  <si>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</si>
  <si>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</si>
  <si>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</si>
  <si>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</si>
  <si>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</si>
  <si>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</si>
  <si>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</si>
  <si>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</si>
  <si>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</si>
  <si>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</si>
  <si>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</si>
  <si>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</si>
  <si>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</si>
  <si>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</si>
  <si>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</si>
  <si>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</si>
  <si>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</si>
  <si>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</si>
  <si>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</si>
  <si>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</si>
  <si>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</si>
  <si>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</si>
  <si>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</si>
  <si>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</si>
  <si>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</si>
  <si>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</si>
  <si>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</si>
  <si>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</si>
  <si>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</si>
  <si>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</si>
  <si>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</si>
  <si>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</si>
  <si>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</si>
  <si>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</si>
  <si>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</si>
  <si>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</si>
  <si>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</si>
  <si>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</si>
  <si>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</si>
  <si>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</si>
  <si>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</si>
  <si>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</si>
  <si>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</si>
  <si>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</si>
  <si>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</si>
  <si>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</si>
  <si>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</si>
  <si>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</si>
  <si>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</si>
  <si>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</si>
  <si>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</si>
  <si>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</si>
  <si>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</si>
  <si>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</si>
  <si>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</si>
  <si>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</si>
  <si>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</si>
  <si>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</si>
  <si>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</si>
  <si>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</si>
  <si>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</si>
  <si>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</si>
  <si>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</si>
  <si>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</si>
  <si>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</si>
  <si>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</si>
  <si>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</si>
  <si>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</si>
  <si>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</si>
  <si>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</si>
  <si>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</si>
  <si>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</si>
  <si>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</si>
  <si>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</si>
  <si>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</si>
  <si>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</si>
  <si>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</si>
  <si>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</si>
  <si>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</si>
  <si>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</si>
  <si>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</si>
  <si>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</si>
  <si>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</si>
  <si>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</si>
  <si>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</si>
  <si>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</si>
  <si>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</si>
  <si>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</si>
  <si>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</si>
  <si>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</si>
  <si>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</si>
  <si>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</si>
  <si>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</si>
  <si>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</si>
  <si>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</si>
  <si>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</si>
  <si>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</si>
  <si>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</si>
  <si>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</si>
  <si>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</si>
  <si>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</si>
  <si>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</si>
  <si>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</si>
  <si>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</si>
  <si>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</si>
  <si>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</si>
  <si>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</si>
  <si>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</si>
  <si>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</si>
  <si>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</si>
  <si>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</si>
  <si>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</si>
  <si>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</si>
  <si>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</si>
  <si>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</si>
  <si>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</si>
  <si>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</si>
  <si>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</si>
  <si>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</si>
  <si>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</si>
  <si>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</si>
  <si>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</si>
  <si>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</si>
  <si>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</si>
  <si>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</si>
  <si>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</si>
  <si>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</si>
  <si>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</si>
  <si>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</si>
  <si>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</si>
  <si>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</si>
  <si>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</si>
  <si>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</si>
  <si>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</si>
  <si>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</si>
  <si>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</si>
  <si>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</si>
  <si>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</si>
  <si>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</si>
  <si>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</si>
  <si>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</si>
  <si>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</si>
  <si>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</si>
  <si>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</si>
  <si>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</si>
  <si>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</si>
  <si>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</si>
  <si>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</si>
  <si>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</si>
  <si>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</si>
  <si>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</si>
  <si>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</si>
  <si>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</si>
  <si>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</si>
  <si>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</si>
  <si>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</si>
  <si>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</si>
  <si>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</si>
  <si>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</si>
  <si>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</si>
  <si>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</si>
  <si>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</si>
  <si>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</si>
  <si>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</si>
  <si>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</si>
  <si>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</si>
  <si>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</si>
  <si>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</si>
  <si>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</si>
  <si>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</si>
  <si>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</si>
  <si>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</si>
  <si>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</si>
  <si>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</si>
  <si>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</si>
  <si>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</si>
  <si>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</si>
  <si>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</si>
  <si>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</si>
  <si>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</si>
  <si>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</si>
  <si>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</si>
  <si>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</si>
  <si>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</si>
  <si>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</si>
  <si>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</si>
  <si>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</si>
  <si>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</si>
  <si>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</si>
  <si>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</si>
  <si>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</si>
  <si>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</si>
  <si>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</si>
  <si>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</si>
  <si>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</si>
  <si>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</si>
  <si>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</si>
  <si>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</si>
  <si>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</si>
  <si>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</si>
  <si>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</si>
  <si>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</si>
  <si>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</si>
  <si>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</si>
  <si>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</si>
  <si>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</si>
  <si>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</si>
  <si>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</si>
  <si>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</si>
  <si>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</si>
  <si>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</si>
  <si>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</si>
  <si>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</si>
  <si>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</si>
  <si>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</si>
  <si>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</si>
  <si>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</si>
  <si>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</si>
  <si>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</si>
  <si>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</si>
  <si>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</si>
  <si>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</si>
  <si>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</si>
  <si>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</si>
  <si>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</si>
  <si>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</si>
  <si>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</si>
  <si>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</si>
  <si>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</si>
  <si>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</si>
  <si>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</si>
  <si>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</si>
  <si>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</si>
  <si>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</si>
  <si>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</si>
  <si>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</si>
  <si>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</si>
  <si>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</si>
  <si>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</si>
  <si>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</si>
  <si>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</si>
  <si>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</si>
  <si>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</si>
  <si>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</si>
  <si>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</si>
  <si>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</si>
  <si>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</si>
  <si>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</si>
  <si>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</si>
  <si>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</si>
  <si>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</si>
  <si>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</si>
  <si>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</si>
  <si>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</si>
  <si>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</si>
  <si>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</si>
  <si>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</si>
  <si>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</si>
  <si>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</si>
  <si>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</si>
  <si>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</si>
  <si>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</si>
  <si>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</si>
  <si>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</si>
  <si>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</si>
  <si>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</si>
  <si>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</si>
  <si>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</si>
  <si>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</si>
  <si>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</si>
  <si>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</si>
  <si>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</si>
  <si>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</si>
  <si>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</si>
  <si>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</si>
  <si>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</si>
  <si>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</si>
  <si>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</si>
  <si>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</si>
  <si>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</si>
  <si>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</si>
  <si>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</si>
  <si>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</si>
  <si>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</si>
  <si>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</si>
  <si>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</si>
  <si>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</si>
  <si>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</si>
  <si>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</si>
  <si>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</si>
  <si>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</si>
  <si>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</si>
  <si>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</si>
  <si>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</si>
  <si>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</si>
  <si>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</si>
  <si>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</si>
  <si>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</si>
  <si>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</si>
  <si>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</si>
  <si>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</si>
  <si>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</si>
  <si>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</si>
  <si>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</si>
  <si>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</si>
  <si>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</si>
  <si>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</si>
  <si>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</si>
  <si>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</si>
  <si>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</si>
  <si>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</si>
  <si>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</si>
  <si>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</si>
  <si>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</si>
  <si>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</si>
  <si>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</si>
  <si>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</si>
  <si>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</si>
  <si>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</si>
  <si>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</si>
  <si>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</si>
  <si>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</si>
  <si>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</si>
  <si>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</si>
  <si>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</si>
  <si>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</si>
  <si>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</si>
  <si>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</si>
  <si>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</si>
  <si>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</si>
  <si>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</si>
  <si>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</si>
  <si>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</si>
  <si>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</si>
  <si>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</si>
  <si>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</si>
  <si>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</si>
  <si>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</si>
  <si>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</si>
  <si>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</si>
  <si>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</si>
  <si>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</si>
  <si>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</si>
  <si>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</si>
  <si>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</si>
  <si>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</si>
  <si>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</si>
  <si>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</si>
  <si>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</si>
  <si>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</si>
  <si>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</si>
  <si>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</si>
  <si>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</si>
  <si>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</si>
  <si>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</si>
  <si>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</si>
  <si>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</si>
  <si>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</si>
  <si>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</si>
  <si>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</si>
  <si>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</si>
  <si>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</si>
  <si>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</si>
  <si>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</si>
  <si>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</si>
  <si>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</si>
  <si>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</si>
  <si>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</si>
  <si>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</si>
  <si>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</si>
  <si>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</si>
  <si>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</si>
  <si>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</si>
  <si>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</si>
  <si>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</si>
  <si>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</si>
  <si>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</si>
  <si>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</si>
  <si>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</si>
  <si>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</si>
  <si>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</si>
  <si>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</si>
  <si>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</si>
  <si>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</si>
  <si>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</si>
  <si>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</si>
  <si>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</si>
  <si>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</si>
  <si>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</si>
  <si>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</si>
  <si>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</si>
  <si>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</si>
  <si>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</si>
  <si>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</si>
  <si>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</si>
  <si>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</si>
  <si>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</si>
  <si>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</si>
  <si>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</si>
  <si>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</si>
  <si>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</si>
  <si>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</si>
  <si>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</si>
  <si>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</si>
  <si>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</si>
  <si>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</si>
  <si>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</si>
  <si>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</si>
  <si>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</si>
  <si>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</si>
  <si>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</si>
  <si>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</si>
  <si>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</si>
  <si>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</si>
  <si>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</si>
  <si>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</si>
  <si>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</si>
  <si>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</si>
  <si>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</si>
  <si>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</si>
  <si>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</si>
  <si>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</si>
  <si>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</si>
  <si>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</si>
  <si>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</si>
  <si>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</si>
  <si>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</si>
  <si>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</si>
  <si>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</si>
  <si>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</si>
  <si>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</si>
  <si>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</si>
  <si>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</si>
  <si>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</si>
  <si>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</si>
  <si>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</si>
  <si>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</si>
  <si>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</si>
  <si>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</si>
  <si>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</si>
  <si>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</si>
  <si>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</si>
  <si>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</si>
  <si>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</si>
  <si>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</si>
  <si>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</si>
  <si>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</si>
  <si>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</si>
  <si>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</si>
  <si>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</si>
  <si>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</si>
  <si>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</si>
  <si>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</si>
  <si>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</si>
  <si>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</si>
  <si>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</si>
  <si>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</si>
  <si>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</si>
  <si>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</si>
  <si>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</si>
  <si>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</si>
  <si>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</si>
  <si>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</si>
  <si>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</si>
  <si>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</si>
  <si>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</si>
  <si>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</si>
  <si>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</si>
  <si>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</si>
  <si>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</si>
  <si>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</si>
  <si>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</si>
  <si>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</si>
  <si>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</si>
  <si>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</si>
  <si>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</si>
  <si>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</si>
  <si>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</si>
  <si>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</si>
  <si>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</si>
  <si>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</si>
  <si>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</si>
  <si>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</si>
  <si>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</si>
  <si>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</si>
  <si>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</si>
  <si>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</si>
  <si>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</si>
  <si>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</si>
  <si>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</si>
  <si>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</si>
  <si>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</si>
  <si>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</si>
  <si>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</si>
  <si>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</si>
  <si>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</si>
  <si>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</si>
  <si>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</si>
  <si>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</si>
  <si>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</si>
  <si>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</si>
  <si>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</si>
  <si>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</si>
  <si>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</si>
  <si>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</si>
  <si>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</si>
  <si>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</si>
  <si>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</si>
  <si>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</si>
  <si>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</si>
  <si>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</si>
  <si>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</si>
  <si>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</si>
  <si>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</si>
  <si>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</si>
  <si>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</si>
  <si>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</si>
  <si>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</si>
  <si>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</si>
  <si>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</si>
  <si>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</si>
  <si>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</si>
  <si>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</si>
  <si>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</si>
  <si>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</si>
  <si>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</si>
  <si>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</si>
  <si>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</si>
  <si>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</si>
  <si>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</si>
  <si>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</si>
  <si>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</si>
  <si>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</si>
  <si>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</si>
  <si>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</si>
  <si>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</si>
  <si>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</si>
  <si>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</si>
  <si>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</si>
  <si>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</si>
  <si>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</si>
  <si>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</si>
  <si>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</si>
  <si>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</si>
  <si>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</si>
  <si>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</si>
  <si>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</si>
  <si>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</si>
  <si>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</si>
  <si>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</si>
  <si>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</si>
  <si>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</si>
  <si>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</si>
  <si>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</si>
  <si>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</si>
  <si>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</si>
  <si>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</si>
  <si>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</si>
  <si>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</si>
  <si>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</si>
  <si>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</si>
  <si>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</si>
  <si>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</si>
  <si>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</si>
  <si>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</si>
  <si>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</si>
  <si>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</si>
  <si>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</si>
  <si>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</si>
  <si>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</si>
  <si>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</si>
  <si>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</si>
  <si>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</si>
  <si>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</si>
  <si>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</si>
  <si>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</si>
  <si>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</si>
  <si>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</si>
  <si>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</si>
  <si>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</si>
  <si>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</si>
  <si>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</si>
  <si>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</si>
  <si>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</si>
  <si>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</si>
  <si>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</si>
  <si>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</si>
  <si>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</si>
  <si>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</si>
  <si>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</si>
  <si>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</si>
  <si>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</si>
  <si>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</si>
  <si>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</si>
  <si>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</si>
  <si>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</si>
  <si>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</si>
  <si>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</si>
  <si>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</si>
  <si>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</si>
  <si>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</si>
  <si>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</si>
  <si>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</si>
  <si>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</si>
  <si>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</si>
  <si>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</si>
  <si>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</si>
  <si>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</si>
  <si>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</si>
  <si>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</si>
  <si>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</si>
  <si>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</si>
  <si>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</si>
  <si>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</si>
  <si>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</si>
  <si>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</si>
  <si>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</si>
  <si>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</si>
  <si>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</si>
  <si>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</si>
  <si>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</si>
  <si>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</si>
  <si>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</si>
  <si>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</si>
  <si>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</si>
  <si>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</si>
  <si>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</si>
  <si>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</si>
  <si>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</si>
  <si>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</si>
  <si>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</si>
  <si>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</si>
  <si>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</si>
  <si>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</si>
  <si>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</si>
  <si>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</si>
  <si>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</si>
  <si>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</si>
  <si>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</si>
  <si>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</si>
  <si>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</si>
  <si>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</si>
  <si>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</si>
  <si>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</si>
  <si>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</si>
  <si>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</si>
  <si>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</si>
  <si>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</si>
  <si>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</si>
  <si>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</si>
  <si>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</si>
  <si>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</si>
  <si>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</si>
  <si>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</si>
  <si>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</si>
  <si>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</si>
  <si>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</si>
  <si>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</si>
  <si>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</si>
  <si>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</si>
  <si>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</si>
  <si>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</si>
  <si>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</si>
  <si>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</si>
  <si>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</si>
  <si>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</si>
  <si>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</si>
  <si>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</si>
  <si>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</si>
  <si>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</si>
  <si>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</si>
  <si>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</si>
  <si>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</si>
  <si>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</si>
  <si>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</si>
  <si>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</si>
  <si>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</si>
  <si>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</si>
  <si>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</si>
  <si>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</si>
  <si>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</si>
  <si>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</si>
  <si>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</si>
  <si>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</si>
  <si>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</si>
  <si>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</si>
  <si>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</si>
  <si>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</si>
  <si>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</si>
  <si>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</si>
  <si>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</si>
  <si>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</si>
  <si>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</si>
  <si>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</si>
  <si>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</si>
  <si>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</si>
  <si>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</si>
  <si>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</si>
  <si>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</si>
  <si>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</si>
  <si>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</si>
  <si>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</si>
  <si>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</si>
  <si>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</si>
  <si>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</si>
  <si>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</si>
  <si>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</si>
  <si>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</si>
  <si>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</si>
  <si>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</si>
  <si>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</si>
  <si>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</si>
  <si>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</si>
  <si>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</si>
  <si>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</si>
  <si>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</si>
  <si>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</si>
  <si>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</si>
  <si>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</si>
  <si>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</si>
  <si>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</si>
  <si>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</si>
  <si>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</si>
  <si>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</si>
  <si>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</si>
  <si>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</si>
  <si>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</si>
  <si>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</si>
  <si>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</si>
  <si>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</si>
  <si>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</si>
  <si>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</si>
  <si>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</si>
  <si>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</si>
  <si>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</si>
  <si>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</si>
  <si>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</si>
  <si>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</si>
  <si>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</si>
  <si>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</si>
  <si>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</si>
  <si>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</si>
  <si>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</si>
  <si>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</si>
  <si>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</si>
  <si>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</si>
  <si>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</si>
  <si>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</si>
  <si>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</si>
  <si>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</si>
  <si>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</si>
  <si>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</si>
  <si>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</si>
  <si>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</si>
  <si>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</si>
  <si>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</si>
  <si>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</si>
  <si>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</si>
  <si>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</si>
  <si>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</si>
  <si>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</si>
  <si>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</si>
  <si>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</si>
  <si>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</si>
  <si>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</si>
  <si>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</si>
  <si>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</si>
  <si>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</si>
  <si>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</si>
  <si>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</si>
  <si>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</si>
  <si>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</si>
  <si>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</si>
  <si>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</si>
  <si>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</si>
  <si>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</si>
  <si>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</si>
  <si>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</si>
  <si>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</si>
  <si>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</si>
  <si>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</si>
  <si>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</si>
  <si>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</si>
  <si>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</si>
  <si>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</si>
  <si>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</si>
  <si>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</si>
  <si>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</si>
  <si>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</si>
  <si>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</si>
  <si>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</si>
  <si>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</si>
  <si>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</si>
  <si>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</si>
  <si>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</si>
  <si>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</si>
  <si>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</si>
  <si>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</si>
  <si>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</si>
  <si>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</si>
  <si>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</si>
  <si>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</si>
  <si>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</si>
  <si>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</si>
  <si>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</si>
  <si>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</si>
  <si>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</si>
  <si>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</si>
  <si>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</si>
  <si>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</si>
  <si>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</si>
  <si>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</si>
  <si>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</si>
  <si>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</si>
  <si>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</si>
  <si>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</si>
  <si>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</si>
  <si>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</si>
  <si>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</si>
  <si>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</si>
  <si>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</si>
  <si>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</si>
  <si>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</si>
  <si>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</si>
  <si>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</si>
  <si>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</si>
  <si>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</si>
  <si>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</si>
  <si>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</si>
  <si>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</si>
  <si>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</si>
  <si>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</si>
  <si>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</si>
  <si>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</si>
  <si>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</si>
  <si>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</si>
  <si>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</si>
  <si>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</si>
  <si>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</si>
  <si>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</si>
  <si>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</si>
  <si>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</si>
  <si>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</si>
  <si>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</si>
  <si>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</si>
  <si>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</si>
  <si>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</si>
  <si>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</si>
  <si>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</si>
  <si>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</si>
  <si>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</si>
  <si>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</si>
  <si>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</si>
  <si>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</si>
  <si>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</si>
  <si>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</si>
  <si>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</si>
  <si>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</si>
  <si>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</si>
  <si>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</si>
  <si>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</si>
  <si>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</si>
  <si>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</si>
  <si>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</si>
  <si>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</si>
  <si>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</si>
  <si>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</si>
  <si>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</si>
  <si>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</si>
  <si>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</si>
  <si>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</si>
  <si>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</si>
  <si>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</si>
  <si>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</si>
  <si>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</si>
  <si>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</si>
  <si>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</si>
  <si>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</si>
  <si>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</si>
  <si>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</si>
  <si>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</si>
  <si>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</si>
  <si>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</si>
  <si>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</si>
  <si>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</si>
  <si>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</si>
  <si>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</si>
  <si>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</si>
  <si>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</si>
  <si>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</si>
  <si>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</si>
  <si>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</si>
  <si>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</si>
  <si>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</si>
  <si>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</si>
  <si>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</si>
  <si>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</si>
  <si>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</si>
  <si>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</si>
  <si>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</si>
  <si>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</si>
  <si>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</si>
  <si>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</si>
  <si>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</si>
  <si>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</si>
  <si>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</si>
  <si>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</si>
  <si>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</si>
  <si>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</si>
  <si>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</si>
  <si>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</si>
  <si>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</si>
  <si>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</si>
  <si>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</si>
  <si>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</si>
  <si>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</si>
  <si>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</si>
  <si>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</si>
  <si>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</si>
  <si>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</si>
  <si>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</si>
  <si>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</si>
  <si>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</si>
  <si>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</si>
  <si>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</si>
  <si>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</si>
  <si>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</si>
  <si>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</si>
  <si>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</si>
  <si>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</si>
  <si>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</si>
  <si>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</si>
  <si>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</si>
  <si>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</si>
  <si>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</si>
  <si>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</si>
  <si>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</si>
  <si>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</si>
  <si>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</si>
  <si>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</si>
  <si>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</si>
  <si>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</si>
  <si>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</si>
  <si>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</si>
  <si>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</si>
  <si>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</si>
  <si>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</si>
  <si>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</si>
  <si>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</si>
  <si>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</si>
  <si>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</si>
  <si>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</si>
  <si>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</si>
  <si>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</si>
  <si>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</si>
  <si>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</si>
  <si>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</si>
  <si>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</si>
  <si>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</si>
  <si>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</si>
  <si>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</si>
  <si>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</si>
  <si>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</si>
  <si>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</si>
  <si>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</si>
  <si>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</si>
  <si>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</si>
  <si>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</si>
  <si>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</si>
  <si>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</si>
  <si>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</si>
  <si>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</si>
  <si>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</si>
  <si>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</si>
  <si>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</si>
  <si>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</si>
  <si>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</si>
  <si>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</si>
  <si>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</si>
  <si>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</si>
  <si>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</si>
  <si>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</si>
  <si>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</si>
  <si>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</si>
  <si>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</si>
  <si>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</si>
  <si>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</si>
  <si>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</si>
  <si>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</si>
  <si>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</si>
  <si>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</si>
  <si>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</si>
  <si>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</si>
  <si>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</si>
  <si>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</si>
  <si>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</si>
  <si>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</si>
  <si>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</si>
  <si>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</si>
  <si>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</si>
  <si>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</si>
  <si>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</si>
  <si>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</si>
  <si>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</si>
  <si>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</si>
  <si>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</si>
  <si>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</si>
  <si>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</si>
  <si>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</si>
  <si>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</si>
  <si>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</si>
  <si>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</si>
  <si>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</si>
  <si>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</si>
  <si>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</si>
  <si>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</si>
  <si>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</si>
  <si>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</si>
  <si>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</si>
  <si>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</si>
  <si>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</si>
  <si>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</si>
  <si>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</si>
  <si>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</si>
  <si>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</si>
  <si>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</si>
  <si>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</si>
  <si>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</si>
  <si>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</si>
  <si>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</si>
  <si>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</si>
  <si>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</si>
  <si>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</si>
  <si>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</si>
  <si>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</si>
  <si>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</si>
  <si>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</si>
  <si>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</si>
  <si>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</si>
  <si>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</si>
  <si>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</si>
  <si>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</si>
  <si>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</si>
  <si>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</si>
  <si>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</si>
  <si>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</si>
  <si>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</si>
  <si>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</si>
  <si>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</si>
  <si>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</si>
  <si>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</si>
  <si>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</si>
  <si>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</si>
  <si>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</si>
  <si>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</si>
  <si>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</si>
  <si>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</si>
  <si>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</si>
  <si>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</si>
  <si>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</si>
  <si>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</si>
  <si>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</si>
  <si>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</si>
  <si>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</si>
  <si>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</si>
  <si>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</si>
  <si>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</si>
  <si>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</si>
  <si>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</si>
  <si>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</si>
  <si>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</si>
  <si>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</si>
  <si>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</si>
  <si>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</si>
  <si>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</si>
  <si>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</si>
  <si>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</si>
  <si>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</si>
  <si>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</si>
  <si>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</si>
  <si>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</si>
  <si>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</si>
  <si>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</si>
  <si>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</si>
  <si>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</si>
  <si>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</si>
  <si>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</si>
  <si>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</si>
  <si>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</si>
  <si>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</si>
  <si>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</si>
  <si>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</si>
  <si>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</si>
  <si>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</si>
  <si>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</si>
  <si>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</si>
  <si>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</si>
  <si>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</si>
  <si>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</si>
  <si>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</si>
  <si>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</si>
  <si>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</si>
  <si>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</si>
  <si>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</si>
  <si>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</si>
  <si>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</si>
  <si>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</si>
  <si>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</si>
  <si>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</si>
  <si>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</si>
  <si>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</si>
  <si>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</si>
  <si>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</si>
  <si>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</si>
  <si>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</si>
  <si>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</si>
  <si>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</si>
  <si>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</si>
  <si>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</si>
  <si>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</si>
  <si>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</si>
  <si>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</si>
  <si>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</si>
  <si>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</si>
  <si>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</si>
  <si>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</si>
  <si>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</si>
  <si>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</si>
  <si>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</si>
  <si>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</si>
  <si>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</si>
  <si>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</si>
  <si>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</si>
  <si>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</si>
  <si>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</si>
  <si>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</si>
  <si>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</si>
  <si>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</si>
  <si>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</si>
  <si>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</si>
  <si>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</si>
  <si>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</si>
  <si>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</si>
  <si>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</si>
  <si>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</si>
  <si>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</si>
  <si>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</si>
  <si>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</si>
  <si>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</si>
  <si>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</si>
  <si>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</si>
  <si>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</si>
  <si>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</si>
  <si>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</si>
  <si>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</si>
  <si>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</si>
  <si>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</si>
  <si>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</si>
  <si>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</si>
  <si>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</si>
  <si>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</si>
  <si>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</si>
  <si>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</si>
  <si>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</si>
  <si>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</si>
  <si>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</si>
  <si>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</si>
  <si>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</si>
  <si>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</si>
  <si>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</si>
  <si>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</si>
  <si>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</si>
  <si>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</si>
  <si>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</si>
  <si>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</si>
  <si>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</si>
  <si>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</si>
  <si>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</si>
  <si>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</si>
  <si>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</si>
  <si>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</si>
  <si>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</si>
  <si>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</si>
  <si>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</si>
  <si>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</si>
  <si>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</si>
  <si>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</si>
  <si>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</si>
  <si>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</si>
  <si>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</si>
  <si>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</si>
  <si>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</si>
  <si>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</si>
  <si>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</si>
  <si>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</si>
  <si>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</si>
  <si>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</si>
  <si>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</si>
  <si>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</si>
  <si>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</si>
  <si>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</si>
  <si>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</si>
  <si>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</si>
  <si>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</si>
  <si>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</si>
  <si>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</si>
  <si>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</si>
  <si>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</si>
  <si>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</si>
  <si>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</si>
  <si>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</si>
  <si>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</si>
  <si>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</si>
  <si>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</si>
  <si>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</si>
  <si>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</si>
  <si>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</si>
  <si>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</si>
  <si>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</si>
  <si>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</si>
  <si>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</si>
  <si>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</si>
  <si>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</si>
  <si>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</si>
  <si>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</si>
  <si>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</si>
  <si>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</si>
  <si>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</si>
  <si>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</si>
  <si>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</si>
  <si>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</si>
  <si>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</si>
  <si>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</si>
  <si>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</si>
  <si>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</si>
  <si>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</si>
  <si>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</si>
  <si>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</si>
  <si>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</si>
  <si>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</si>
  <si>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</si>
  <si>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</si>
  <si>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</si>
  <si>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</si>
  <si>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</si>
  <si>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</si>
  <si>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</si>
  <si>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</si>
  <si>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</si>
  <si>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</si>
  <si>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</si>
  <si>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</si>
  <si>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</si>
  <si>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</si>
  <si>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</si>
  <si>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</si>
  <si>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</si>
  <si>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</si>
  <si>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</si>
  <si>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</si>
  <si>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</si>
  <si>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</si>
  <si>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</si>
  <si>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</si>
  <si>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</si>
  <si>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</si>
  <si>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</si>
  <si>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</si>
  <si>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</si>
  <si>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</si>
  <si>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</si>
  <si>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</si>
  <si>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</si>
  <si>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</si>
  <si>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</si>
  <si>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</si>
  <si>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</si>
  <si>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</si>
  <si>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</si>
  <si>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</si>
  <si>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</si>
  <si>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</si>
  <si>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</si>
  <si>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</si>
  <si>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</si>
  <si>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</si>
  <si>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</si>
  <si>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</si>
  <si>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</si>
  <si>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</si>
  <si>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</si>
  <si>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</si>
  <si>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</si>
  <si>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</si>
  <si>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</si>
  <si>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</si>
  <si>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</si>
  <si>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</si>
  <si>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</si>
  <si>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</si>
  <si>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</si>
  <si>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</si>
  <si>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</si>
  <si>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</si>
  <si>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</si>
  <si>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</si>
  <si>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</si>
  <si>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</si>
  <si>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</si>
  <si>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</si>
  <si>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</si>
  <si>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</si>
  <si>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</si>
  <si>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</si>
  <si>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</si>
  <si>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</si>
  <si>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</si>
  <si>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</si>
  <si>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</si>
  <si>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</si>
  <si>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</si>
  <si>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</si>
  <si>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</si>
  <si>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</si>
  <si>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</si>
  <si>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</si>
  <si>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</si>
  <si>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</si>
  <si>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</si>
  <si>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</si>
  <si>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</si>
  <si>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</si>
  <si>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</si>
  <si>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</si>
  <si>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</si>
  <si>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</si>
  <si>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</si>
  <si>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</si>
  <si>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</si>
  <si>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</si>
  <si>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</si>
  <si>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</si>
  <si>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</si>
  <si>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</si>
  <si>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</si>
  <si>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</si>
  <si>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</si>
  <si>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</si>
  <si>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</si>
  <si>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</si>
  <si>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</si>
  <si>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</si>
  <si>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</si>
  <si>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</si>
  <si>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</si>
  <si>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</si>
  <si>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</si>
  <si>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</si>
  <si>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</si>
  <si>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</si>
  <si>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</si>
  <si>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</si>
  <si>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</si>
  <si>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</si>
  <si>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</si>
  <si>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</si>
  <si>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</si>
  <si>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</si>
  <si>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</si>
  <si>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</si>
  <si>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</si>
  <si>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</si>
  <si>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</si>
  <si>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</si>
  <si>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</si>
  <si>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</si>
  <si>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</si>
  <si>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</si>
  <si>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</si>
  <si>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</si>
  <si>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</si>
  <si>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</si>
  <si>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</si>
  <si>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</si>
  <si>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</si>
  <si>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</si>
  <si>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</si>
  <si>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</si>
  <si>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</si>
  <si>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</si>
  <si>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</si>
  <si>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</si>
  <si>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</si>
  <si>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</si>
  <si>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</si>
  <si>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</si>
  <si>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</si>
  <si>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</si>
  <si>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</si>
  <si>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</si>
  <si>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</si>
  <si>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</si>
  <si>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</si>
  <si>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</si>
  <si>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</si>
  <si>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</si>
  <si>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</si>
  <si>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</si>
  <si>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</si>
  <si>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</si>
  <si>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</si>
  <si>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</si>
  <si>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</si>
  <si>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</si>
  <si>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</si>
  <si>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</si>
  <si>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</si>
  <si>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</si>
  <si>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</si>
  <si>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</si>
  <si>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</si>
  <si>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</si>
  <si>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</si>
  <si>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</si>
  <si>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</si>
  <si>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</si>
  <si>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</si>
  <si>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</si>
  <si>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</si>
  <si>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</si>
  <si>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</si>
  <si>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</si>
  <si>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</si>
  <si>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</si>
  <si>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</si>
  <si>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</si>
  <si>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</si>
  <si>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</si>
  <si>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</si>
  <si>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</si>
  <si>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</si>
  <si>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</si>
  <si>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</si>
  <si>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</si>
  <si>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</si>
  <si>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</si>
  <si>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</si>
  <si>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</si>
  <si>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</si>
  <si>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</si>
  <si>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</si>
  <si>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</si>
  <si>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</si>
  <si>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</si>
  <si>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</si>
  <si>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</si>
  <si>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</si>
  <si>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</si>
  <si>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</si>
  <si>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</si>
  <si>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</si>
  <si>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</si>
  <si>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</si>
  <si>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</si>
  <si>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</si>
  <si>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</si>
  <si>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</si>
  <si>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</si>
  <si>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</si>
  <si>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</si>
  <si>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</si>
  <si>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</si>
  <si>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</si>
  <si>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</si>
  <si>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</si>
  <si>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</si>
  <si>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</si>
  <si>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</si>
  <si>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</si>
  <si>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</si>
  <si>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</si>
  <si>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</si>
  <si>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</si>
  <si>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</si>
  <si>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</si>
  <si>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</si>
  <si>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</si>
  <si>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</si>
  <si>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</si>
  <si>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</si>
  <si>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</si>
  <si>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</si>
  <si>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</si>
  <si>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</si>
  <si>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</si>
  <si>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</si>
  <si>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</si>
  <si>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</si>
  <si>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</si>
  <si>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</si>
  <si>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</si>
  <si>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</si>
  <si>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</si>
  <si>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</si>
  <si>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</si>
  <si>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</si>
  <si>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</si>
  <si>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</si>
  <si>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</si>
  <si>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</si>
  <si>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</si>
  <si>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</si>
  <si>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</si>
  <si>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</si>
  <si>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</si>
  <si>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</si>
  <si>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</si>
  <si>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</si>
  <si>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</si>
  <si>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</si>
  <si>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</si>
  <si>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</si>
  <si>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</si>
  <si>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</si>
  <si>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</si>
  <si>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</si>
  <si>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</si>
  <si>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</si>
  <si>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</si>
  <si>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</si>
  <si>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</si>
  <si>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</si>
  <si>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</si>
  <si>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</si>
  <si>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</si>
  <si>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</si>
  <si>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</si>
  <si>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</si>
  <si>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</si>
  <si>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</si>
  <si>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</si>
  <si>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</si>
  <si>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</si>
  <si>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</si>
  <si>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</si>
  <si>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</si>
  <si>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</si>
  <si>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</si>
  <si>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</si>
  <si>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</si>
  <si>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</si>
  <si>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</si>
  <si>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</si>
  <si>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</si>
  <si>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</si>
  <si>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</si>
  <si>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</si>
  <si>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</si>
  <si>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</si>
  <si>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</si>
  <si>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</si>
  <si>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</si>
  <si>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</si>
  <si>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</si>
  <si>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</si>
  <si>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</si>
  <si>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</si>
  <si>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</si>
  <si>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</si>
  <si>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</si>
  <si>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</si>
  <si>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</si>
  <si>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</si>
  <si>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</si>
  <si>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</si>
  <si>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</si>
  <si>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</si>
  <si>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</si>
  <si>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</si>
  <si>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</si>
  <si>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</si>
  <si>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</si>
  <si>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</si>
  <si>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</si>
  <si>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</si>
  <si>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</si>
  <si>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</si>
  <si>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</si>
  <si>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</si>
  <si>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</si>
  <si>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</si>
  <si>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</si>
  <si>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</si>
  <si>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</si>
  <si>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</si>
  <si>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</si>
  <si>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</si>
  <si>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</si>
  <si>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</si>
  <si>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</si>
  <si>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</si>
  <si>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</si>
  <si>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</si>
  <si>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</si>
  <si>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</si>
  <si>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</si>
  <si>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</si>
  <si>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</si>
  <si>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</si>
  <si>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</si>
  <si>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</si>
  <si>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</si>
  <si>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</si>
  <si>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</si>
  <si>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</si>
  <si>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</si>
  <si>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</si>
  <si>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</si>
  <si>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</si>
  <si>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</si>
  <si>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</si>
  <si>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</si>
  <si>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</si>
  <si>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</si>
  <si>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</si>
  <si>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</si>
  <si>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</si>
  <si>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</si>
  <si>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</si>
  <si>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</si>
  <si>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</si>
  <si>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</si>
  <si>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</si>
  <si>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</si>
  <si>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</si>
  <si>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</si>
  <si>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</si>
  <si>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</si>
  <si>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</si>
  <si>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</si>
  <si>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</si>
  <si>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</si>
  <si>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</si>
  <si>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</si>
  <si>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</si>
  <si>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</si>
  <si>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</si>
  <si>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</si>
  <si>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</si>
  <si>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</si>
  <si>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</si>
  <si>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</si>
  <si>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</si>
  <si>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</si>
  <si>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</si>
  <si>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</si>
  <si>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</si>
  <si>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</si>
  <si>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</si>
  <si>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</si>
  <si>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</si>
  <si>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</si>
  <si>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</si>
  <si>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</si>
  <si>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</si>
  <si>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</si>
  <si>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</si>
  <si>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</si>
  <si>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</si>
  <si>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</si>
  <si>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</si>
  <si>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</si>
  <si>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</si>
  <si>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</si>
  <si>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</si>
  <si>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</si>
  <si>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</si>
  <si>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</si>
  <si>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</si>
  <si>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</si>
  <si>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</si>
  <si>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</si>
  <si>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</si>
  <si>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</si>
  <si>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</si>
  <si>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</si>
  <si>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</si>
  <si>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</si>
  <si>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</si>
  <si>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</si>
  <si>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</si>
  <si>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</si>
  <si>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</si>
  <si>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</si>
  <si>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</si>
  <si>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</si>
  <si>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</si>
  <si>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</si>
  <si>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</si>
  <si>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</si>
  <si>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</si>
  <si>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</si>
  <si>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</si>
  <si>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</si>
  <si>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</si>
  <si>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</si>
  <si>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</si>
  <si>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</si>
  <si>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</si>
  <si>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</si>
  <si>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</si>
  <si>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</si>
  <si>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</si>
  <si>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</si>
  <si>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</si>
  <si>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</si>
  <si>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</si>
  <si>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</si>
  <si>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</si>
  <si>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</si>
  <si>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</si>
  <si>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</si>
  <si>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</si>
  <si>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</si>
  <si>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</si>
  <si>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</si>
  <si>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</si>
  <si>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</si>
  <si>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</si>
  <si>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</si>
  <si>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</si>
  <si>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</si>
  <si>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</si>
  <si>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</si>
  <si>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</si>
  <si>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</si>
  <si>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</si>
  <si>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</si>
  <si>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</si>
  <si>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</si>
  <si>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</si>
  <si>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</si>
  <si>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</si>
  <si>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</si>
  <si>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</si>
  <si>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</si>
  <si>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</si>
  <si>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</si>
  <si>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</si>
  <si>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</si>
  <si>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</si>
  <si>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</si>
  <si>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</si>
  <si>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</si>
  <si>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</si>
  <si>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</si>
  <si>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</si>
  <si>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</si>
  <si>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</si>
  <si>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</si>
  <si>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</si>
  <si>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</si>
  <si>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</si>
  <si>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</si>
  <si>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</si>
  <si>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</si>
  <si>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</si>
  <si>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</si>
  <si>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</si>
  <si>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</si>
  <si>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</si>
  <si>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</si>
  <si>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</si>
  <si>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</si>
  <si>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</si>
  <si>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</si>
  <si>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</si>
  <si>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</si>
  <si>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</si>
  <si>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</si>
  <si>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</si>
  <si>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</si>
  <si>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</si>
  <si>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</si>
  <si>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</si>
  <si>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</si>
  <si>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</si>
  <si>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</si>
  <si>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</si>
  <si>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</si>
  <si>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</si>
  <si>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</si>
  <si>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</si>
  <si>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</si>
  <si>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</si>
  <si>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</si>
  <si>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</si>
  <si>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</si>
  <si>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</si>
  <si>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</si>
  <si>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</si>
  <si>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</si>
  <si>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</si>
  <si>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</si>
  <si>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</si>
  <si>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</si>
  <si>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</si>
  <si>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</si>
  <si>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</si>
  <si>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</si>
  <si>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</si>
  <si>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</si>
  <si>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</si>
  <si>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</si>
  <si>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</si>
  <si>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</si>
  <si>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</si>
  <si>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</si>
  <si>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</si>
  <si>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</si>
  <si>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</si>
  <si>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</si>
  <si>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</si>
  <si>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</si>
  <si>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</si>
  <si>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</si>
  <si>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</si>
  <si>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</si>
  <si>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</si>
  <si>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</si>
  <si>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</si>
  <si>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</si>
  <si>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</si>
  <si>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</si>
  <si>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</si>
  <si>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</si>
  <si>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</si>
  <si>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</si>
  <si>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</si>
  <si>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</si>
  <si>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</si>
  <si>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</si>
  <si>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</si>
  <si>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</si>
  <si>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</si>
  <si>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</si>
  <si>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</si>
  <si>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</si>
  <si>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</si>
  <si>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</si>
  <si>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</si>
  <si>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</si>
  <si>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</si>
  <si>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</si>
  <si>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</si>
  <si>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</si>
  <si>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</si>
  <si>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</si>
  <si>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</si>
  <si>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</si>
  <si>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</si>
  <si>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</si>
  <si>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</si>
  <si>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</si>
  <si>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</si>
  <si>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</si>
  <si>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</si>
  <si>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</si>
  <si>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</si>
  <si>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</si>
  <si>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</si>
  <si>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</si>
  <si>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</si>
  <si>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</si>
  <si>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</si>
  <si>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</si>
  <si>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</si>
  <si>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</si>
  <si>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</si>
  <si>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</si>
  <si>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</si>
  <si>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</si>
  <si>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</si>
  <si>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</si>
  <si>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</si>
  <si>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</si>
  <si>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</si>
  <si>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</si>
  <si>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</si>
  <si>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</si>
  <si>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</si>
  <si>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</si>
  <si>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</si>
  <si>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</si>
  <si>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</si>
  <si>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</si>
  <si>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</si>
  <si>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</si>
  <si>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</si>
  <si>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</si>
  <si>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</si>
  <si>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</si>
  <si>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</si>
  <si>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</si>
  <si>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</si>
  <si>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</si>
  <si>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</si>
  <si>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</si>
  <si>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</si>
  <si>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</si>
  <si>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</si>
  <si>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</si>
  <si>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</si>
  <si>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</si>
  <si>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</si>
  <si>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</si>
  <si>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</si>
  <si>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</si>
  <si>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</si>
  <si>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</si>
  <si>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</si>
  <si>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</si>
  <si>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</si>
  <si>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</si>
  <si>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</si>
  <si>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</si>
  <si>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</si>
  <si>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</si>
  <si>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</si>
  <si>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</si>
  <si>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</si>
  <si>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</si>
  <si>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</si>
  <si>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</si>
  <si>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</si>
  <si>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</si>
  <si>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</si>
  <si>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</si>
  <si>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</si>
  <si>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</si>
  <si>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</si>
  <si>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</si>
  <si>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</si>
  <si>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</si>
  <si>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</si>
  <si>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</si>
  <si>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</si>
  <si>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</si>
  <si>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</si>
  <si>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</si>
  <si>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</si>
  <si>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</si>
  <si>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</si>
  <si>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</si>
  <si>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</si>
  <si>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</si>
  <si>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</si>
  <si>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</si>
  <si>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</si>
  <si>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</si>
  <si>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</si>
  <si>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</si>
  <si>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</si>
  <si>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</si>
  <si>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</si>
  <si>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</si>
  <si>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</si>
  <si>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</si>
  <si>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</si>
  <si>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</si>
  <si>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</si>
  <si>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</si>
  <si>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</si>
  <si>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</si>
  <si>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</si>
  <si>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</si>
  <si>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</si>
  <si>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</si>
  <si>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</si>
  <si>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</si>
  <si>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</si>
  <si>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</si>
  <si>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</si>
  <si>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</si>
  <si>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</si>
  <si>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</si>
  <si>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</si>
  <si>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</si>
  <si>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</si>
  <si>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</si>
  <si>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</si>
  <si>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</si>
  <si>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</si>
  <si>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</si>
  <si>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</si>
  <si>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</si>
  <si>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</si>
  <si>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</si>
  <si>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</si>
  <si>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</si>
  <si>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</si>
  <si>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</si>
  <si>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</si>
  <si>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</si>
  <si>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</si>
  <si>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</si>
  <si>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</si>
  <si>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</si>
  <si>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</si>
  <si>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</si>
  <si>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</si>
  <si>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</si>
  <si>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</si>
  <si>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</si>
  <si>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</si>
  <si>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</si>
  <si>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</si>
  <si>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</si>
  <si>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</si>
  <si>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</si>
  <si>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</si>
  <si>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</si>
  <si>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</si>
  <si>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</si>
  <si>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</si>
  <si>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</si>
  <si>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</si>
  <si>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</si>
  <si>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</si>
  <si>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</si>
  <si>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</si>
  <si>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</si>
  <si>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</si>
  <si>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</si>
  <si>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</si>
  <si>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</si>
  <si>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</si>
  <si>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</si>
  <si>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</si>
  <si>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</si>
  <si>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</si>
  <si>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</si>
  <si>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</si>
  <si>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</si>
  <si>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</si>
  <si>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</si>
  <si>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</si>
  <si>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</si>
  <si>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</si>
  <si>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</si>
  <si>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</si>
  <si>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</si>
  <si>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</si>
  <si>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</si>
  <si>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</si>
  <si>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</si>
  <si>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</si>
  <si>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</si>
  <si>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</si>
  <si>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</si>
  <si>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</si>
  <si>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</si>
  <si>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</si>
  <si>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</si>
  <si>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</si>
  <si>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</si>
  <si>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</si>
  <si>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</si>
  <si>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</si>
  <si>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</si>
  <si>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</si>
  <si>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</si>
  <si>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</si>
  <si>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</si>
  <si>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</si>
  <si>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</si>
  <si>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</si>
  <si>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</si>
  <si>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</si>
  <si>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</si>
  <si>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</si>
  <si>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</si>
  <si>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</si>
  <si>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</si>
  <si>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</si>
  <si>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</si>
  <si>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</si>
  <si>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</si>
  <si>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</si>
  <si>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</si>
  <si>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</si>
  <si>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</si>
  <si>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</si>
  <si>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</si>
  <si>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</si>
  <si>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</si>
  <si>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</si>
  <si>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</si>
  <si>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</si>
  <si>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</si>
  <si>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</si>
  <si>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</si>
  <si>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</si>
  <si>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</si>
  <si>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</si>
  <si>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</si>
  <si>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</si>
  <si>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</si>
  <si>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</si>
  <si>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</si>
  <si>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</si>
  <si>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</si>
  <si>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</si>
  <si>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</si>
  <si>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</si>
  <si>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</si>
  <si>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</si>
  <si>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</si>
  <si>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</si>
  <si>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</si>
  <si>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</si>
  <si>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</si>
  <si>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</si>
  <si>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</si>
  <si>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</si>
  <si>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</si>
  <si>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</si>
  <si>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</si>
  <si>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</si>
  <si>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</si>
  <si>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</si>
  <si>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</si>
  <si>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</si>
  <si>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</si>
  <si>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</si>
  <si>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</si>
  <si>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</si>
  <si>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</si>
  <si>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</si>
  <si>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</si>
  <si>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</si>
  <si>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</si>
  <si>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</si>
  <si>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</si>
  <si>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</si>
  <si>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</si>
  <si>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</si>
  <si>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</si>
  <si>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</si>
  <si>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</si>
  <si>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</si>
  <si>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</si>
  <si>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</si>
  <si>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</si>
  <si>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</si>
  <si>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</si>
  <si>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</si>
  <si>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</si>
  <si>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</si>
  <si>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</si>
  <si>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</si>
  <si>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</si>
  <si>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</si>
  <si>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</si>
  <si>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</si>
  <si>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</si>
  <si>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</si>
  <si>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</si>
  <si>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</si>
  <si>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</si>
  <si>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</si>
  <si>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</si>
  <si>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</si>
  <si>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</si>
  <si>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</si>
  <si>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</si>
  <si>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</si>
  <si>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</si>
  <si>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</si>
  <si>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</si>
  <si>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</si>
  <si>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</si>
  <si>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</si>
  <si>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</si>
  <si>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</si>
  <si>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</si>
  <si>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</si>
  <si>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</si>
  <si>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</si>
  <si>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</si>
  <si>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</si>
  <si>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</si>
  <si>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</si>
  <si>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</si>
  <si>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</si>
  <si>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</si>
  <si>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</si>
  <si>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</si>
  <si>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</si>
  <si>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</si>
  <si>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</si>
  <si>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</si>
  <si>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</si>
  <si>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</si>
  <si>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</si>
  <si>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</si>
  <si>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</si>
  <si>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</si>
  <si>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</si>
  <si>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</si>
  <si>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</si>
  <si>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</si>
  <si>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</si>
  <si>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</si>
  <si>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</si>
  <si>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</si>
  <si>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</si>
  <si>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</si>
  <si>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</si>
  <si>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</si>
  <si>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</si>
  <si>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</si>
  <si>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</si>
  <si>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</si>
  <si>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</si>
  <si>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</si>
  <si>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</si>
  <si>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</si>
  <si>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</si>
  <si>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</si>
  <si>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</si>
  <si>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</si>
  <si>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</si>
  <si>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</si>
  <si>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</si>
  <si>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</si>
  <si>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</si>
  <si>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</si>
  <si>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</si>
  <si>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</si>
  <si>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</si>
  <si>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</si>
  <si>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</si>
  <si>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</si>
  <si>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</si>
  <si>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</si>
  <si>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</si>
  <si>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</si>
  <si>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</si>
  <si>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</si>
  <si>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</si>
  <si>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</si>
  <si>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</si>
  <si>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</si>
  <si>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</si>
  <si>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</si>
  <si>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</si>
  <si>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</si>
  <si>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</si>
  <si>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</si>
  <si>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</si>
  <si>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</si>
  <si>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</si>
  <si>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</si>
  <si>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</si>
  <si>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</si>
  <si>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</si>
  <si>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</si>
  <si>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</si>
  <si>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</si>
  <si>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</si>
  <si>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</si>
  <si>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</si>
  <si>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</si>
  <si>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</si>
  <si>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</si>
  <si>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</si>
  <si>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</si>
  <si>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</si>
  <si>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</si>
  <si>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</si>
  <si>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</si>
  <si>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</si>
  <si>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</si>
  <si>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</si>
  <si>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</si>
  <si>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</si>
  <si>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</si>
  <si>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</si>
  <si>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</si>
  <si>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</si>
  <si>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</si>
  <si>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</si>
  <si>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</si>
  <si>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</si>
  <si>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</si>
  <si>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</si>
  <si>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</si>
  <si>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</si>
  <si>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</si>
  <si>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</si>
  <si>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</si>
  <si>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</si>
  <si>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</si>
  <si>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</si>
  <si>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</si>
  <si>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</si>
  <si>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</si>
  <si>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</si>
  <si>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</si>
  <si>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</si>
  <si>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</si>
  <si>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</si>
  <si>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</si>
  <si>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</si>
  <si>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</si>
  <si>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</si>
  <si>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</si>
  <si>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</si>
  <si>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</si>
  <si>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</si>
  <si>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</si>
  <si>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</si>
  <si>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</si>
  <si>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</si>
  <si>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</si>
  <si>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</si>
  <si>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</si>
  <si>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</si>
  <si>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</si>
  <si>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</si>
  <si>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</si>
  <si>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</si>
  <si>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</si>
  <si>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</si>
  <si>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</si>
  <si>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</si>
  <si>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</si>
  <si>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</si>
  <si>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</si>
  <si>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</si>
  <si>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</si>
  <si>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</si>
  <si>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</si>
  <si>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</si>
  <si>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</si>
  <si>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</si>
  <si>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</si>
  <si>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</si>
  <si>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</si>
  <si>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</si>
  <si>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</si>
  <si>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</si>
  <si>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</si>
  <si>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</si>
  <si>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</si>
  <si>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</si>
  <si>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</si>
  <si>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</si>
  <si>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</si>
  <si>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</si>
  <si>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</si>
  <si>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</si>
  <si>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</si>
  <si>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</si>
  <si>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</si>
  <si>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</si>
  <si>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</si>
  <si>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</si>
  <si>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</si>
  <si>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</si>
  <si>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</si>
  <si>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</si>
  <si>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</si>
  <si>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</si>
  <si>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</si>
  <si>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</si>
  <si>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</si>
  <si>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</si>
  <si>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</si>
  <si>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</si>
  <si>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</si>
  <si>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</si>
  <si>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</si>
  <si>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</si>
  <si>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</si>
  <si>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</si>
  <si>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</si>
  <si>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</si>
  <si>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</si>
  <si>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</si>
  <si>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</si>
  <si>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</si>
  <si>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</si>
  <si>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</si>
  <si>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</si>
  <si>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</si>
  <si>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</si>
  <si>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</si>
  <si>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</si>
  <si>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</si>
  <si>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</si>
  <si>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</si>
  <si>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</si>
  <si>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</si>
  <si>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</si>
  <si>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</si>
  <si>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</si>
  <si>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</si>
  <si>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</si>
  <si>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</si>
  <si>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</si>
  <si>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</si>
  <si>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</si>
  <si>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</si>
  <si>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</si>
  <si>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</si>
  <si>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</si>
  <si>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</si>
  <si>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</si>
  <si>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</si>
  <si>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</si>
  <si>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</si>
  <si>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</si>
  <si>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</si>
  <si>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</si>
  <si>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</si>
  <si>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</si>
  <si>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</si>
  <si>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</si>
  <si>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</si>
  <si>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</si>
  <si>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</si>
  <si>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</si>
  <si>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</si>
  <si>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</si>
  <si>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</si>
  <si>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</si>
  <si>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</si>
  <si>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</si>
  <si>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</si>
  <si>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</si>
  <si>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</si>
  <si>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</si>
  <si>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</si>
  <si>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</si>
  <si>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</si>
  <si>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</si>
  <si>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</si>
  <si>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</si>
  <si>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</si>
  <si>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</si>
  <si>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</si>
  <si>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</si>
  <si>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</si>
  <si>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</si>
  <si>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</si>
  <si>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</si>
  <si>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</si>
  <si>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</si>
  <si>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</si>
  <si>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</si>
  <si>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</si>
  <si>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</si>
  <si>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</si>
  <si>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</si>
  <si>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</si>
  <si>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</si>
  <si>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</si>
  <si>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</si>
  <si>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</si>
  <si>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</si>
  <si>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</si>
  <si>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</si>
  <si>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</si>
  <si>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</si>
  <si>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</si>
  <si>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</si>
  <si>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</si>
  <si>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</si>
  <si>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</si>
  <si>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</si>
  <si>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</si>
  <si>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</si>
  <si>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</si>
  <si>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</si>
  <si>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</si>
  <si>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</si>
  <si>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</si>
  <si>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</si>
  <si>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</si>
  <si>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</si>
  <si>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</si>
  <si>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</si>
  <si>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</si>
  <si>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</si>
  <si>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</si>
  <si>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</si>
  <si>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</si>
  <si>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</si>
  <si>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</si>
  <si>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</si>
  <si>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</si>
  <si>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</si>
  <si>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</si>
  <si>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</si>
  <si>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</si>
  <si>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</si>
  <si>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</si>
  <si>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</si>
  <si>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</si>
  <si>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</si>
  <si>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</si>
  <si>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</si>
  <si>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</si>
  <si>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</si>
  <si>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</si>
  <si>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</si>
  <si>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</si>
  <si>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</si>
  <si>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</si>
  <si>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</si>
  <si>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</si>
  <si>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</si>
  <si>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</si>
  <si>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</si>
  <si>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</si>
  <si>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</si>
  <si>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</si>
  <si>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</si>
  <si>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</si>
  <si>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</si>
  <si>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</si>
  <si>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</si>
  <si>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</si>
  <si>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</si>
  <si>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</si>
  <si>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</si>
  <si>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</si>
  <si>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</si>
  <si>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</si>
  <si>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</si>
  <si>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</si>
  <si>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</si>
  <si>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</si>
  <si>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</si>
  <si>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</si>
  <si>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</si>
  <si>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</si>
  <si>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</si>
  <si>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</si>
  <si>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</si>
  <si>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</si>
  <si>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</si>
  <si>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</si>
  <si>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</si>
  <si>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</si>
  <si>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</si>
  <si>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</si>
  <si>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</si>
  <si>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</si>
  <si>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</si>
  <si>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</si>
  <si>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</si>
  <si>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</si>
  <si>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</si>
  <si>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</si>
  <si>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</si>
  <si>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</si>
  <si>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</si>
  <si>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</si>
  <si>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</si>
  <si>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</si>
  <si>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</si>
  <si>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</si>
  <si>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</si>
  <si>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</si>
  <si>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</si>
  <si>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</si>
  <si>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</si>
  <si>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</si>
  <si>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</si>
  <si>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</si>
  <si>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</si>
  <si>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</si>
  <si>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</si>
  <si>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</si>
  <si>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</si>
  <si>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</si>
  <si>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</si>
  <si>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</si>
  <si>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</si>
  <si>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</si>
  <si>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</si>
  <si>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</si>
  <si>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</si>
  <si>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</si>
  <si>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</si>
  <si>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</si>
  <si>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</si>
  <si>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</si>
  <si>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</si>
  <si>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</si>
  <si>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</si>
  <si>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</si>
  <si>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</si>
  <si>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</si>
  <si>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</si>
  <si>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</si>
  <si>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</si>
  <si>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</si>
  <si>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</si>
  <si>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</si>
  <si>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</si>
  <si>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</si>
  <si>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</si>
  <si>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</si>
  <si>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</si>
  <si>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</si>
  <si>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</si>
  <si>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</si>
  <si>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</si>
  <si>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</si>
  <si>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</si>
  <si>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</si>
  <si>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</si>
  <si>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</si>
  <si>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</si>
  <si>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</si>
  <si>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</si>
  <si>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</si>
  <si>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</si>
  <si>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</si>
  <si>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</si>
  <si>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</si>
  <si>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</si>
  <si>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</si>
  <si>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</si>
  <si>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</si>
  <si>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</si>
  <si>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</si>
  <si>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</si>
  <si>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</si>
  <si>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</si>
  <si>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</si>
  <si>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</si>
  <si>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</si>
  <si>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</si>
  <si>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</si>
  <si>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</si>
  <si>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</si>
  <si>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</si>
  <si>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</si>
  <si>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</si>
  <si>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</si>
  <si>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</si>
  <si>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</si>
  <si>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</si>
  <si>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</si>
  <si>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</si>
  <si>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</si>
  <si>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</si>
  <si>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</si>
  <si>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</si>
  <si>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</si>
  <si>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</si>
  <si>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</si>
  <si>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</si>
  <si>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</si>
  <si>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</si>
  <si>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</si>
  <si>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</si>
  <si>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</si>
  <si>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</si>
  <si>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</si>
  <si>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</si>
  <si>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</si>
  <si>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</si>
  <si>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</si>
  <si>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</si>
  <si>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</si>
  <si>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</si>
  <si>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</si>
  <si>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</si>
  <si>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</si>
  <si>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</si>
  <si>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</si>
  <si>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</si>
  <si>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</si>
  <si>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</si>
  <si>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</si>
  <si>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</si>
  <si>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</si>
  <si>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</si>
  <si>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</si>
  <si>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</si>
  <si>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</si>
  <si>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</si>
  <si>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</si>
  <si>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</si>
  <si>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</si>
  <si>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</si>
  <si>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</si>
  <si>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</si>
  <si>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</si>
  <si>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</si>
  <si>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</si>
  <si>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</si>
  <si>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</si>
  <si>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</si>
  <si>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</si>
  <si>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</si>
  <si>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</si>
  <si>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</si>
  <si>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</si>
  <si>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</si>
  <si>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</si>
  <si>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</si>
  <si>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</si>
  <si>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</si>
  <si>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</si>
  <si>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</si>
  <si>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</si>
  <si>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</si>
  <si>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</si>
  <si>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</si>
  <si>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</si>
  <si>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</si>
  <si>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</si>
  <si>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</si>
  <si>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</si>
  <si>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</si>
  <si>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</si>
  <si>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</si>
  <si>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</si>
  <si>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</si>
  <si>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</si>
  <si>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</si>
  <si>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</si>
  <si>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</si>
  <si>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</si>
  <si>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</si>
  <si>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</si>
  <si>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</si>
  <si>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</si>
  <si>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</si>
  <si>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</si>
  <si>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</si>
  <si>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</si>
  <si>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</si>
  <si>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</si>
  <si>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</si>
  <si>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</si>
  <si>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</si>
  <si>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</si>
  <si>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</si>
  <si>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</si>
  <si>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</si>
  <si>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</si>
  <si>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</si>
  <si>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</si>
  <si>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</si>
  <si>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</si>
  <si>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</si>
  <si>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</si>
  <si>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</si>
  <si>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</si>
  <si>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</si>
  <si>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</si>
  <si>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</si>
  <si>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</si>
  <si>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</si>
  <si>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</si>
  <si>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</si>
  <si>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</si>
  <si>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</si>
  <si>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</si>
  <si>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</si>
  <si>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</si>
  <si>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</si>
  <si>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</si>
  <si>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</si>
  <si>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</si>
  <si>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</si>
  <si>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</si>
  <si>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</si>
  <si>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</si>
  <si>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</si>
  <si>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</si>
  <si>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</si>
  <si>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</si>
  <si>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</si>
  <si>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</si>
  <si>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</si>
  <si>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</si>
  <si>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</si>
  <si>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</si>
  <si>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</si>
  <si>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</si>
  <si>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</si>
  <si>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</si>
  <si>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</si>
  <si>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</si>
  <si>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</si>
  <si>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</si>
  <si>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</si>
  <si>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</si>
  <si>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</si>
  <si>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</si>
  <si>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</si>
  <si>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</si>
  <si>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</si>
  <si>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</si>
  <si>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</si>
  <si>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</si>
  <si>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</si>
  <si>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</si>
  <si>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</si>
  <si>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</si>
  <si>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</si>
  <si>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</si>
  <si>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</si>
  <si>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</si>
  <si>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</si>
  <si>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</si>
  <si>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</si>
  <si>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</si>
  <si>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</si>
  <si>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</si>
  <si>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</si>
  <si>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</si>
  <si>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</si>
  <si>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</si>
  <si>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</si>
  <si>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</si>
  <si>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</si>
  <si>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</si>
  <si>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</si>
  <si>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</si>
  <si>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</si>
  <si>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</si>
  <si>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</si>
  <si>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</si>
  <si>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</si>
  <si>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</si>
  <si>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</si>
  <si>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</si>
  <si>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</si>
  <si>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</si>
  <si>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</si>
  <si>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</si>
  <si>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</si>
  <si>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</si>
  <si>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</si>
  <si>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</si>
  <si>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</si>
  <si>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</si>
  <si>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</si>
  <si>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</si>
  <si>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</si>
  <si>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</si>
  <si>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</si>
  <si>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</si>
  <si>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</si>
  <si>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</si>
  <si>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</si>
  <si>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</si>
  <si>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</si>
  <si>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</si>
  <si>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</si>
  <si>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</si>
  <si>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</si>
  <si>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</si>
  <si>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</si>
  <si>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</si>
  <si>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</si>
  <si>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</si>
  <si>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</si>
  <si>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</si>
  <si>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</si>
  <si>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</si>
  <si>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</si>
  <si>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</si>
  <si>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</si>
  <si>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</si>
  <si>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</si>
  <si>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</si>
  <si>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</si>
  <si>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</si>
  <si>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</si>
  <si>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</si>
  <si>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</si>
  <si>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</si>
  <si>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</si>
  <si>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</si>
  <si>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</si>
  <si>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</si>
  <si>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</si>
  <si>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</si>
  <si>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</si>
  <si>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</si>
  <si>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</si>
  <si>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</si>
  <si>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</si>
  <si>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</si>
  <si>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</si>
  <si>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</si>
  <si>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</si>
  <si>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</si>
  <si>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</si>
  <si>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</si>
  <si>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</si>
  <si>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</si>
  <si>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</si>
  <si>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</si>
  <si>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</si>
  <si>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</si>
  <si>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</si>
  <si>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</si>
  <si>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</si>
  <si>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</si>
  <si>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</si>
  <si>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</si>
  <si>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</si>
  <si>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</si>
  <si>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</si>
  <si>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</si>
  <si>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</si>
  <si>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</si>
  <si>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</si>
  <si>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</si>
  <si>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</si>
  <si>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</si>
  <si>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</si>
  <si>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</si>
  <si>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</si>
  <si>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</si>
  <si>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</si>
  <si>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</si>
  <si>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</si>
  <si>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</si>
  <si>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</si>
  <si>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</si>
  <si>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</si>
  <si>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</si>
  <si>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</si>
  <si>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</si>
  <si>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</si>
  <si>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</si>
  <si>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</si>
  <si>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</si>
  <si>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</si>
  <si>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</si>
  <si>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</si>
  <si>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</si>
  <si>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</si>
  <si>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</si>
  <si>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</si>
  <si>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</si>
  <si>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</si>
  <si>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</si>
  <si>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</si>
  <si>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</si>
  <si>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</si>
  <si>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</si>
  <si>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</si>
  <si>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</si>
  <si>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</si>
  <si>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</si>
  <si>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</si>
  <si>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</si>
  <si>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</si>
  <si>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</si>
  <si>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</si>
  <si>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</si>
  <si>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</si>
  <si>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</si>
  <si>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</si>
  <si>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</si>
  <si>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</si>
  <si>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</si>
  <si>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</si>
  <si>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</si>
  <si>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</si>
  <si>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</si>
  <si>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</si>
  <si>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</si>
  <si>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</si>
  <si>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</si>
  <si>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</si>
  <si>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</si>
  <si>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</si>
  <si>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</si>
  <si>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</si>
  <si>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</si>
  <si>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</si>
  <si>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</si>
  <si>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</si>
  <si>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</si>
  <si>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</si>
  <si>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Sacatepequez</t>
  </si>
  <si>
    <t>Solola</t>
  </si>
  <si>
    <t>Suchitepequez</t>
  </si>
  <si>
    <t>Huehuetenanago</t>
  </si>
  <si>
    <t>Quiche</t>
  </si>
  <si>
    <t>Totonicapan</t>
  </si>
  <si>
    <t>TOTALES</t>
  </si>
  <si>
    <t>DEPARTAMENTOS</t>
  </si>
  <si>
    <t>Cuota</t>
  </si>
  <si>
    <t>ALQUILER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</si>
</sst>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5">
    <fill>
      <patternFill patternType="none"/>
    </fill>
    <fill>
      <patternFill patternType="gray125"/>
    </fill>
    <fill>
      <patternFill patternType="solid">
        <fgColor theme="3"/>
        <bgColor indexed="64"/>
      </patternFill>
    </fill>
    <fill>
      <patternFill patternType="solid">
        <fgColor theme="2" tint="-0.499984740745262"/>
        <bgColor indexed="64"/>
      </patternFill>
    </fill>
    <fill>
      <patternFill patternType="solid">
        <fgColor theme="4" tint="0.59999389629810485"/>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1">
    <xf numFmtId="0" fontId="0" fillId="0" borderId="0"/>
  </cellStyleXfs>
  <cellXfs count="3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xf numFmtId="0" fontId="5" fillId="2" borderId="6" xfId="0" applyFont="1" applyFill="1" applyBorder="1" applyAlignment="1"/>
    <xf numFmtId="0" fontId="5" fillId="3" borderId="7" xfId="0" applyFont="1" applyFill="1" applyBorder="1" applyAlignment="1"/>
    <xf numFmtId="0" fontId="0" fillId="3" borderId="8" xfId="0" applyFont="1" applyFill="1" applyBorder="1" applyAlignment="1"/>
    <xf numFmtId="0" fontId="5" fillId="2" borderId="9" xfId="0" applyFont="1" applyFill="1" applyBorder="1" applyAlignment="1"/>
    <xf numFmtId="0" fontId="3" fillId="4" borderId="0" xfId="0" applyFont="1" applyFill="1" applyBorder="1" applyAlignment="1"/>
    <xf numFmtId="0" fontId="0" fillId="4" borderId="10" xfId="0" applyFont="1" applyFill="1" applyBorder="1" applyAlignment="1"/>
    <xf numFmtId="0" fontId="0" fillId="0" borderId="9" xfId="0" applyFont="1" applyBorder="1" applyAlignment="1"/>
    <xf numFmtId="0" fontId="0" fillId="0" borderId="0" xfId="0" applyFont="1" applyBorder="1" applyAlignment="1"/>
    <xf numFmtId="0" fontId="0" fillId="0" borderId="10" xfId="0" applyFont="1" applyBorder="1" applyAlignment="1"/>
    <xf numFmtId="0" fontId="0" fillId="0" borderId="11" xfId="0" applyFont="1" applyBorder="1" applyAlignment="1"/>
    <xf numFmtId="0" fontId="0" fillId="0" borderId="12"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abSelected="1" workbookViewId="0">
      <selection activeCell="B3" sqref="B3"/>
    </sheetView>
  </sheetViews>
  <sheetFormatPr baseColWidth="10" defaultRowHeight="12.75" x14ac:dyDescent="0.2"/>
  <cols>
    <col min="1" max="1" width="25.28515625" customWidth="1"/>
    <col min="2" max="2" width="11.42578125" customWidth="1"/>
  </cols>
  <sheetData>
    <row r="1" spans="1:4" ht="13.5" thickBot="1" x14ac:dyDescent="0.25">
      <c r="A1" s="20" t="s">
        <v>15885</v>
      </c>
      <c r="B1" s="21" t="s">
        <v>42</v>
      </c>
      <c r="C1" s="22"/>
      <c r="D1" s="19"/>
    </row>
    <row r="2" spans="1:4" x14ac:dyDescent="0.2">
      <c r="A2" s="23"/>
      <c r="B2" s="24" t="s">
        <v>15887</v>
      </c>
      <c r="C2" s="25" t="s">
        <v>15886</v>
      </c>
    </row>
    <row r="3" spans="1:4" x14ac:dyDescent="0.2">
      <c r="A3" s="26" t="s">
        <v>14</v>
      </c>
      <c r="B3" s="27">
        <f>COUNTIFS(Table_1[ESTADO],"Alquiler",Table_1[ACTIVO],"Activo",Table_1[MERCADO],"Comercial",Table_1[DEPARTAMENTO],EJERCICIO!A3)</f>
        <v>430</v>
      </c>
      <c r="C3" s="28"/>
    </row>
    <row r="4" spans="1:4" x14ac:dyDescent="0.2">
      <c r="A4" s="26" t="s">
        <v>31</v>
      </c>
      <c r="B4" s="27">
        <f>COUNTIFS(Table_1[ESTADO],"Alquiler",Table_1[ACTIVO],"Activo",Table_1[MERCADO],"Comercial",Table_1[DEPARTAMENTO],EJERCICIO!A4)</f>
        <v>16</v>
      </c>
      <c r="C4" s="28"/>
    </row>
    <row r="5" spans="1:4" x14ac:dyDescent="0.2">
      <c r="A5" s="26" t="s">
        <v>15878</v>
      </c>
      <c r="B5" s="27">
        <f>COUNTIFS(Table_1[ESTADO],"Alquiler",Table_1[ACTIVO],"Activo",Table_1[MERCADO],"Comercial",Table_1[DEPARTAMENTO],EJERCICIO!A5)</f>
        <v>0</v>
      </c>
      <c r="C5" s="28"/>
    </row>
    <row r="6" spans="1:4" x14ac:dyDescent="0.2">
      <c r="A6" s="26" t="s">
        <v>78</v>
      </c>
      <c r="B6" s="27">
        <f>COUNTIFS(Table_1[ESTADO],"Alquiler",Table_1[ACTIVO],"Activo",Table_1[MERCADO],"Comercial",Table_1[DEPARTAMENTO],EJERCICIO!A6)</f>
        <v>13</v>
      </c>
      <c r="C6" s="28"/>
    </row>
    <row r="7" spans="1:4" x14ac:dyDescent="0.2">
      <c r="A7" s="26" t="s">
        <v>76</v>
      </c>
      <c r="B7" s="27">
        <f>COUNTIFS(Table_1[ESTADO],"Alquiler",Table_1[ACTIVO],"Activo",Table_1[MERCADO],"Comercial",Table_1[DEPARTAMENTO],EJERCICIO!A7)</f>
        <v>7</v>
      </c>
      <c r="C7" s="28"/>
    </row>
    <row r="8" spans="1:4" x14ac:dyDescent="0.2">
      <c r="A8" s="26" t="s">
        <v>21</v>
      </c>
      <c r="B8" s="27">
        <f>COUNTIFS(Table_1[ESTADO],"Alquiler",Table_1[ACTIVO],"Activo",Table_1[MERCADO],"Comercial",Table_1[DEPARTAMENTO],EJERCICIO!A8)</f>
        <v>15</v>
      </c>
      <c r="C8" s="28"/>
    </row>
    <row r="9" spans="1:4" x14ac:dyDescent="0.2">
      <c r="A9" s="26" t="s">
        <v>61</v>
      </c>
      <c r="B9" s="27">
        <f>COUNTIFS(Table_1[ESTADO],"Alquiler",Table_1[ACTIVO],"Activo",Table_1[MERCADO],"Comercial",Table_1[DEPARTAMENTO],EJERCICIO!A9)</f>
        <v>7</v>
      </c>
      <c r="C9" s="28"/>
    </row>
    <row r="10" spans="1:4" x14ac:dyDescent="0.2">
      <c r="A10" s="26" t="s">
        <v>70</v>
      </c>
      <c r="B10" s="27">
        <f>COUNTIFS(Table_1[ESTADO],"Alquiler",Table_1[ACTIVO],"Activo",Table_1[MERCADO],"Comercial",Table_1[DEPARTAMENTO],EJERCICIO!A10)</f>
        <v>6</v>
      </c>
      <c r="C10" s="28"/>
    </row>
    <row r="11" spans="1:4" x14ac:dyDescent="0.2">
      <c r="A11" s="26" t="s">
        <v>15879</v>
      </c>
      <c r="B11" s="27">
        <f>COUNTIFS(Table_1[ESTADO],"Alquiler",Table_1[ACTIVO],"Activo",Table_1[MERCADO],"Comercial",Table_1[DEPARTAMENTO],EJERCICIO!A11)</f>
        <v>0</v>
      </c>
      <c r="C11" s="28"/>
    </row>
    <row r="12" spans="1:4" x14ac:dyDescent="0.2">
      <c r="A12" s="26" t="s">
        <v>582</v>
      </c>
      <c r="B12" s="27">
        <f>COUNTIFS(Table_1[ESTADO],"Alquiler",Table_1[ACTIVO],"Activo",Table_1[MERCADO],"Comercial",Table_1[DEPARTAMENTO],EJERCICIO!A12)</f>
        <v>4</v>
      </c>
      <c r="C12" s="28"/>
    </row>
    <row r="13" spans="1:4" x14ac:dyDescent="0.2">
      <c r="A13" s="26" t="s">
        <v>59</v>
      </c>
      <c r="B13" s="27">
        <f>COUNTIFS(Table_1[ESTADO],"Alquiler",Table_1[ACTIVO],"Activo",Table_1[MERCADO],"Comercial",Table_1[DEPARTAMENTO],EJERCICIO!A13)</f>
        <v>4</v>
      </c>
      <c r="C13" s="28"/>
    </row>
    <row r="14" spans="1:4" x14ac:dyDescent="0.2">
      <c r="A14" s="26" t="s">
        <v>394</v>
      </c>
      <c r="B14" s="27">
        <f>COUNTIFS(Table_1[ESTADO],"Alquiler",Table_1[ACTIVO],"Activo",Table_1[MERCADO],"Comercial",Table_1[DEPARTAMENTO],EJERCICIO!A14)</f>
        <v>4</v>
      </c>
      <c r="C14" s="28"/>
    </row>
    <row r="15" spans="1:4" x14ac:dyDescent="0.2">
      <c r="A15" s="26" t="s">
        <v>15880</v>
      </c>
      <c r="B15" s="27">
        <f>COUNTIFS(Table_1[ESTADO],"Alquiler",Table_1[ACTIVO],"Activo",Table_1[MERCADO],"Comercial",Table_1[DEPARTAMENTO],EJERCICIO!A15)</f>
        <v>0</v>
      </c>
      <c r="C15" s="28"/>
    </row>
    <row r="16" spans="1:4" x14ac:dyDescent="0.2">
      <c r="A16" s="26" t="s">
        <v>15881</v>
      </c>
      <c r="B16" s="27">
        <f>COUNTIFS(Table_1[ESTADO],"Alquiler",Table_1[ACTIVO],"Activo",Table_1[MERCADO],"Comercial",Table_1[DEPARTAMENTO],EJERCICIO!A16)</f>
        <v>0</v>
      </c>
      <c r="C16" s="28"/>
    </row>
    <row r="17" spans="1:3" x14ac:dyDescent="0.2">
      <c r="A17" s="26" t="s">
        <v>83</v>
      </c>
      <c r="B17" s="27">
        <f>COUNTIFS(Table_1[ESTADO],"Alquiler",Table_1[ACTIVO],"Activo",Table_1[MERCADO],"Comercial",Table_1[DEPARTAMENTO],EJERCICIO!A17)</f>
        <v>3</v>
      </c>
      <c r="C17" s="28"/>
    </row>
    <row r="18" spans="1:3" x14ac:dyDescent="0.2">
      <c r="A18" s="26" t="s">
        <v>3637</v>
      </c>
      <c r="B18" s="27">
        <f>COUNTIFS(Table_1[ESTADO],"Alquiler",Table_1[ACTIVO],"Activo",Table_1[MERCADO],"Comercial",Table_1[DEPARTAMENTO],EJERCICIO!A18)</f>
        <v>1</v>
      </c>
      <c r="C18" s="28"/>
    </row>
    <row r="19" spans="1:3" x14ac:dyDescent="0.2">
      <c r="A19" s="26" t="s">
        <v>73</v>
      </c>
      <c r="B19" s="27">
        <f>COUNTIFS(Table_1[ESTADO],"Alquiler",Table_1[ACTIVO],"Activo",Table_1[MERCADO],"Comercial",Table_1[DEPARTAMENTO],EJERCICIO!A19)</f>
        <v>1</v>
      </c>
      <c r="C19" s="28"/>
    </row>
    <row r="20" spans="1:3" x14ac:dyDescent="0.2">
      <c r="A20" s="26" t="s">
        <v>64</v>
      </c>
      <c r="B20" s="27">
        <f>COUNTIFS(Table_1[ESTADO],"Alquiler",Table_1[ACTIVO],"Activo",Table_1[MERCADO],"Comercial",Table_1[DEPARTAMENTO],EJERCICIO!A20)</f>
        <v>0</v>
      </c>
      <c r="C20" s="28"/>
    </row>
    <row r="21" spans="1:3" x14ac:dyDescent="0.2">
      <c r="A21" s="26" t="s">
        <v>626</v>
      </c>
      <c r="B21" s="27">
        <f>COUNTIFS(Table_1[ESTADO],"Alquiler",Table_1[ACTIVO],"Activo",Table_1[MERCADO],"Comercial",Table_1[DEPARTAMENTO],EJERCICIO!A21)</f>
        <v>0</v>
      </c>
      <c r="C21" s="28"/>
    </row>
    <row r="22" spans="1:3" x14ac:dyDescent="0.2">
      <c r="A22" s="26" t="s">
        <v>14545</v>
      </c>
      <c r="B22" s="27">
        <f>COUNTIFS(Table_1[ESTADO],"Alquiler",Table_1[ACTIVO],"Activo",Table_1[MERCADO],"Comercial",Table_1[DEPARTAMENTO],EJERCICIO!A22)</f>
        <v>0</v>
      </c>
      <c r="C22" s="28"/>
    </row>
    <row r="23" spans="1:3" x14ac:dyDescent="0.2">
      <c r="A23" s="26" t="s">
        <v>15882</v>
      </c>
      <c r="B23" s="27">
        <f>COUNTIFS(Table_1[ESTADO],"Alquiler",Table_1[ACTIVO],"Activo",Table_1[MERCADO],"Comercial",Table_1[DEPARTAMENTO],EJERCICIO!A23)</f>
        <v>0</v>
      </c>
      <c r="C23" s="28"/>
    </row>
    <row r="24" spans="1:3" x14ac:dyDescent="0.2">
      <c r="A24" s="26" t="s">
        <v>15883</v>
      </c>
      <c r="B24" s="27">
        <f>COUNTIFS(Table_1[ESTADO],"Alquiler",Table_1[ACTIVO],"Activo",Table_1[MERCADO],"Comercial",Table_1[DEPARTAMENTO],EJERCICIO!A24)</f>
        <v>0</v>
      </c>
      <c r="C24" s="28"/>
    </row>
    <row r="25" spans="1:3" ht="13.5" thickBot="1" x14ac:dyDescent="0.25">
      <c r="A25" s="29" t="s">
        <v>15884</v>
      </c>
      <c r="B25" s="27">
        <f>COUNTIFS(Table_1[ESTADO],"Alquiler",Table_1[ACTIVO],"Activo",Table_1[MERCADO],"Comercial",Table_1[DEPARTAMENTO],EJERCICIO!A25)</f>
        <v>0</v>
      </c>
      <c r="C25" s="3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2025-09-23T18:56:11Z</dcterms:created>
  <dcterms:modified xsi:type="dcterms:W3CDTF">2025-09-23T18:56:11Z</dcterms:modified>
  <cp:category>Centro GNet</cp:category>
  <cp:contentStatus>Centro GNet</cp:contentStatus>
</cp:coreProperties>
</file>