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<sst xmlns="http://schemas.openxmlformats.org/spreadsheetml/2006/main" count="161213" uniqueCount="15896">
  <si>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</si>
  <si>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</si>
  <si>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</si>
  <si>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</si>
  <si>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</si>
  <si>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</si>
  <si>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</si>
  <si>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</si>
  <si>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</si>
  <si>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</si>
  <si>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</si>
  <si>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</si>
  <si>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</si>
  <si>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</si>
  <si>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</si>
  <si>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</si>
  <si>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</si>
  <si>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</si>
  <si>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</si>
  <si>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</si>
  <si>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</si>
  <si>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</si>
  <si>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</si>
  <si>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</si>
  <si>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</si>
  <si>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</si>
  <si>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</si>
  <si>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</si>
  <si>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</si>
  <si>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</si>
  <si>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</si>
  <si>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</si>
  <si>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</si>
  <si>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</si>
  <si>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</si>
  <si>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</si>
  <si>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</si>
  <si>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</si>
  <si>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</si>
  <si>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</si>
  <si>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</si>
  <si>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</si>
  <si>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</si>
  <si>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</si>
  <si>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</si>
  <si>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</si>
  <si>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</si>
  <si>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</si>
  <si>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</si>
  <si>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</si>
  <si>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</si>
  <si>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</si>
  <si>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</si>
  <si>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</si>
  <si>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</si>
  <si>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</si>
  <si>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</si>
  <si>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</si>
  <si>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</si>
  <si>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</si>
  <si>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</si>
  <si>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</si>
  <si>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</si>
  <si>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</si>
  <si>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</si>
  <si>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</si>
  <si>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</si>
  <si>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</si>
  <si>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</si>
  <si>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</si>
  <si>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</si>
  <si>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</si>
  <si>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</si>
  <si>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</si>
  <si>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</si>
  <si>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</si>
  <si>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</si>
  <si>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</si>
  <si>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</si>
  <si>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</si>
  <si>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</si>
  <si>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</si>
  <si>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</si>
  <si>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</si>
  <si>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</si>
  <si>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</si>
  <si>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</si>
  <si>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</si>
  <si>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</si>
  <si>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</si>
  <si>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</si>
  <si>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</si>
  <si>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</si>
  <si>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</si>
  <si>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</si>
  <si>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</si>
  <si>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</si>
  <si>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</si>
  <si>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</si>
  <si>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</si>
  <si>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</si>
  <si>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</si>
  <si>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</si>
  <si>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</si>
  <si>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</si>
  <si>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</si>
  <si>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</si>
  <si>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</si>
  <si>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</si>
  <si>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</si>
  <si>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</si>
  <si>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</si>
  <si>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</si>
  <si>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</si>
  <si>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</si>
  <si>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</si>
  <si>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</si>
  <si>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</si>
  <si>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</si>
  <si>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</si>
  <si>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</si>
  <si>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</si>
  <si>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</si>
  <si>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</si>
  <si>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</si>
  <si>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</si>
  <si>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</si>
  <si>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</si>
  <si>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</si>
  <si>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</si>
  <si>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</si>
  <si>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</si>
  <si>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</si>
  <si>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</si>
  <si>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</si>
  <si>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</si>
  <si>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</si>
  <si>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</si>
  <si>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</si>
  <si>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</si>
  <si>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</si>
  <si>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</si>
  <si>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</si>
  <si>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</si>
  <si>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</si>
  <si>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</si>
  <si>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</si>
  <si>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</si>
  <si>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</si>
  <si>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</si>
  <si>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</si>
  <si>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</si>
  <si>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</si>
  <si>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</si>
  <si>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</si>
  <si>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</si>
  <si>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</si>
  <si>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</si>
  <si>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</si>
  <si>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</si>
  <si>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</si>
  <si>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</si>
  <si>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</si>
  <si>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</si>
  <si>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</si>
  <si>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</si>
  <si>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</si>
  <si>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</si>
  <si>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</si>
  <si>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</si>
  <si>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</si>
  <si>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</si>
  <si>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</si>
  <si>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</si>
  <si>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</si>
  <si>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</si>
  <si>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</si>
  <si>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</si>
  <si>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</si>
  <si>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</si>
  <si>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</si>
  <si>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</si>
  <si>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</si>
  <si>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</si>
  <si>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</si>
  <si>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</si>
  <si>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</si>
  <si>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</si>
  <si>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</si>
  <si>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</si>
  <si>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</si>
  <si>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</si>
  <si>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</si>
  <si>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</si>
  <si>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</si>
  <si>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</si>
  <si>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</si>
  <si>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</si>
  <si>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</si>
  <si>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</si>
  <si>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</si>
  <si>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</si>
  <si>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</si>
  <si>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</si>
  <si>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</si>
  <si>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</si>
  <si>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</si>
  <si>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</si>
  <si>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</si>
  <si>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</si>
  <si>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</si>
  <si>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</si>
  <si>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</si>
  <si>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</si>
  <si>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</si>
  <si>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</si>
  <si>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</si>
  <si>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</si>
  <si>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</si>
  <si>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</si>
  <si>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</si>
  <si>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</si>
  <si>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</si>
  <si>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</si>
  <si>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</si>
  <si>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</si>
  <si>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</si>
  <si>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</si>
  <si>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</si>
  <si>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</si>
  <si>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</si>
  <si>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</si>
  <si>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</si>
  <si>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</si>
  <si>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</si>
  <si>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</si>
  <si>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</si>
  <si>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</si>
  <si>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</si>
  <si>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</si>
  <si>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</si>
  <si>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</si>
  <si>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</si>
  <si>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</si>
  <si>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</si>
  <si>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</si>
  <si>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</si>
  <si>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</si>
  <si>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</si>
  <si>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</si>
  <si>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</si>
  <si>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</si>
  <si>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</si>
  <si>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</si>
  <si>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</si>
  <si>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</si>
  <si>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</si>
  <si>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</si>
  <si>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</si>
  <si>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</si>
  <si>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</si>
  <si>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</si>
  <si>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</si>
  <si>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</si>
  <si>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</si>
  <si>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</si>
  <si>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</si>
  <si>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</si>
  <si>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</si>
  <si>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</si>
  <si>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</si>
  <si>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</si>
  <si>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</si>
  <si>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</si>
  <si>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</si>
  <si>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</si>
  <si>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</si>
  <si>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</si>
  <si>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</si>
  <si>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</si>
  <si>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</si>
  <si>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</si>
  <si>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</si>
  <si>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</si>
  <si>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</si>
  <si>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</si>
  <si>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</si>
  <si>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</si>
  <si>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</si>
  <si>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</si>
  <si>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</si>
  <si>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</si>
  <si>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</si>
  <si>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</si>
  <si>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</si>
  <si>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</si>
  <si>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</si>
  <si>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</si>
  <si>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</si>
  <si>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</si>
  <si>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</si>
  <si>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</si>
  <si>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</si>
  <si>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</si>
  <si>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</si>
  <si>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</si>
  <si>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</si>
  <si>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</si>
  <si>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</si>
  <si>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</si>
  <si>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</si>
  <si>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</si>
  <si>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</si>
  <si>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</si>
  <si>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</si>
  <si>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</si>
  <si>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</si>
  <si>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</si>
  <si>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</si>
  <si>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</si>
  <si>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</si>
  <si>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</si>
  <si>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</si>
  <si>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</si>
  <si>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</si>
  <si>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</si>
  <si>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</si>
  <si>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</si>
  <si>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</si>
  <si>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</si>
  <si>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</si>
  <si>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</si>
  <si>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</si>
  <si>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</si>
  <si>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</si>
  <si>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</si>
  <si>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</si>
  <si>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</si>
  <si>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</si>
  <si>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</si>
  <si>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</si>
  <si>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</si>
  <si>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</si>
  <si>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</si>
  <si>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</si>
  <si>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</si>
  <si>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</si>
  <si>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</si>
  <si>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</si>
  <si>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</si>
  <si>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</si>
  <si>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</si>
  <si>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</si>
  <si>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</si>
  <si>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</si>
  <si>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</si>
  <si>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</si>
  <si>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</si>
  <si>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</si>
  <si>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</si>
  <si>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</si>
  <si>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</si>
  <si>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</si>
  <si>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</si>
  <si>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</si>
  <si>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</si>
  <si>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</si>
  <si>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</si>
  <si>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</si>
  <si>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</si>
  <si>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</si>
  <si>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</si>
  <si>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</si>
  <si>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</si>
  <si>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</si>
  <si>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</si>
  <si>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</si>
  <si>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</si>
  <si>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</si>
  <si>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</si>
  <si>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</si>
  <si>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</si>
  <si>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</si>
  <si>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</si>
  <si>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</si>
  <si>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</si>
  <si>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</si>
  <si>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</si>
  <si>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</si>
  <si>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</si>
  <si>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</si>
  <si>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</si>
  <si>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</si>
  <si>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</si>
  <si>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</si>
  <si>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</si>
  <si>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</si>
  <si>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</si>
  <si>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</si>
  <si>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</si>
  <si>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</si>
  <si>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</si>
  <si>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</si>
  <si>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</si>
  <si>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</si>
  <si>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</si>
  <si>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</si>
  <si>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</si>
  <si>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</si>
  <si>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</si>
  <si>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</si>
  <si>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</si>
  <si>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</si>
  <si>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</si>
  <si>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</si>
  <si>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</si>
  <si>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</si>
  <si>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</si>
  <si>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</si>
  <si>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</si>
  <si>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</si>
  <si>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</si>
  <si>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</si>
  <si>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</si>
  <si>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</si>
  <si>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</si>
  <si>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</si>
  <si>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</si>
  <si>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</si>
  <si>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</si>
  <si>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</si>
  <si>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</si>
  <si>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</si>
  <si>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</si>
  <si>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</si>
  <si>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</si>
  <si>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</si>
  <si>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</si>
  <si>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</si>
  <si>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</si>
  <si>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</si>
  <si>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</si>
  <si>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</si>
  <si>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</si>
  <si>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</si>
  <si>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</si>
  <si>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</si>
  <si>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</si>
  <si>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</si>
  <si>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</si>
  <si>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</si>
  <si>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</si>
  <si>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</si>
  <si>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</si>
  <si>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</si>
  <si>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</si>
  <si>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</si>
  <si>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</si>
  <si>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</si>
  <si>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</si>
  <si>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</si>
  <si>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</si>
  <si>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</si>
  <si>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</si>
  <si>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</si>
  <si>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</si>
  <si>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</si>
  <si>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</si>
  <si>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</si>
  <si>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</si>
  <si>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</si>
  <si>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</si>
  <si>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</si>
  <si>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</si>
  <si>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</si>
  <si>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</si>
  <si>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</si>
  <si>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</si>
  <si>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</si>
  <si>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</si>
  <si>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</si>
  <si>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</si>
  <si>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</si>
  <si>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</si>
  <si>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</si>
  <si>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</si>
  <si>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</si>
  <si>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</si>
  <si>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</si>
  <si>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</si>
  <si>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</si>
  <si>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</si>
  <si>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</si>
  <si>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</si>
  <si>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</si>
  <si>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</si>
  <si>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</si>
  <si>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</si>
  <si>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</si>
  <si>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</si>
  <si>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</si>
  <si>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</si>
  <si>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</si>
  <si>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</si>
  <si>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</si>
  <si>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</si>
  <si>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</si>
  <si>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</si>
  <si>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</si>
  <si>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</si>
  <si>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</si>
  <si>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</si>
  <si>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</si>
  <si>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</si>
  <si>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</si>
  <si>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</si>
  <si>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</si>
  <si>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</si>
  <si>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</si>
  <si>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</si>
  <si>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</si>
  <si>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</si>
  <si>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</si>
  <si>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</si>
  <si>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</si>
  <si>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</si>
  <si>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</si>
  <si>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</si>
  <si>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</si>
  <si>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</si>
  <si>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</si>
  <si>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</si>
  <si>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</si>
  <si>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</si>
  <si>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</si>
  <si>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</si>
  <si>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</si>
  <si>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</si>
  <si>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</si>
  <si>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</si>
  <si>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</si>
  <si>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</si>
  <si>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</si>
  <si>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</si>
  <si>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</si>
  <si>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</si>
  <si>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</si>
  <si>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</si>
  <si>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</si>
  <si>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</si>
  <si>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</si>
  <si>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</si>
  <si>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</si>
  <si>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</si>
  <si>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</si>
  <si>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</si>
  <si>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</si>
  <si>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</si>
  <si>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</si>
  <si>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</si>
  <si>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</si>
  <si>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</si>
  <si>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</si>
  <si>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</si>
  <si>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</si>
  <si>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</si>
  <si>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</si>
  <si>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</si>
  <si>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</si>
  <si>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</si>
  <si>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</si>
  <si>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</si>
  <si>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</si>
  <si>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</si>
  <si>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</si>
  <si>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</si>
  <si>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</si>
  <si>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</si>
  <si>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</si>
  <si>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</si>
  <si>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</si>
  <si>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</si>
  <si>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</si>
  <si>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</si>
  <si>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</si>
  <si>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</si>
  <si>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</si>
  <si>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</si>
  <si>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</si>
  <si>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</si>
  <si>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</si>
  <si>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</si>
  <si>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</si>
  <si>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</si>
  <si>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</si>
  <si>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</si>
  <si>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</si>
  <si>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</si>
  <si>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</si>
  <si>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</si>
  <si>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</si>
  <si>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</si>
  <si>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</si>
  <si>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</si>
  <si>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</si>
  <si>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</si>
  <si>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</si>
  <si>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</si>
  <si>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</si>
  <si>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</si>
  <si>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</si>
  <si>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</si>
  <si>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</si>
  <si>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</si>
  <si>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</si>
  <si>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</si>
  <si>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</si>
  <si>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</si>
  <si>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</si>
  <si>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</si>
  <si>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</si>
  <si>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</si>
  <si>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</si>
  <si>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</si>
  <si>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</si>
  <si>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</si>
  <si>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</si>
  <si>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</si>
  <si>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</si>
  <si>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</si>
  <si>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</si>
  <si>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</si>
  <si>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</si>
  <si>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</si>
  <si>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</si>
  <si>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</si>
  <si>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</si>
  <si>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</si>
  <si>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</si>
  <si>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</si>
  <si>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</si>
  <si>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</si>
  <si>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</si>
  <si>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</si>
  <si>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</si>
  <si>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</si>
  <si>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</si>
  <si>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</si>
  <si>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</si>
  <si>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</si>
  <si>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</si>
  <si>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</si>
  <si>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</si>
  <si>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</si>
  <si>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</si>
  <si>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</si>
  <si>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</si>
  <si>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</si>
  <si>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</si>
  <si>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</si>
  <si>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</si>
  <si>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</si>
  <si>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</si>
  <si>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</si>
  <si>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</si>
  <si>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</si>
  <si>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</si>
  <si>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</si>
  <si>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</si>
  <si>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</si>
  <si>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</si>
  <si>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</si>
  <si>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</si>
  <si>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</si>
  <si>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</si>
  <si>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</si>
  <si>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</si>
  <si>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</si>
  <si>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</si>
  <si>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</si>
  <si>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</si>
  <si>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</si>
  <si>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</si>
  <si>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</si>
  <si>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</si>
  <si>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</si>
  <si>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</si>
  <si>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</si>
  <si>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</si>
  <si>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</si>
  <si>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</si>
  <si>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</si>
  <si>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</si>
  <si>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</si>
  <si>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</si>
  <si>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</si>
  <si>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</si>
  <si>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</si>
  <si>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</si>
  <si>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</si>
  <si>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</si>
  <si>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</si>
  <si>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</si>
  <si>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</si>
  <si>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</si>
  <si>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</si>
  <si>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</si>
  <si>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</si>
  <si>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</si>
  <si>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</si>
  <si>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</si>
  <si>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</si>
  <si>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</si>
  <si>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</si>
  <si>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</si>
  <si>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</si>
  <si>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</si>
  <si>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</si>
  <si>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</si>
  <si>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</si>
  <si>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</si>
  <si>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</si>
  <si>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</si>
  <si>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</si>
  <si>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</si>
  <si>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</si>
  <si>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</si>
  <si>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</si>
  <si>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</si>
  <si>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</si>
  <si>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</si>
  <si>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</si>
  <si>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</si>
  <si>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</si>
  <si>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</si>
  <si>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</si>
  <si>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</si>
  <si>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</si>
  <si>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</si>
  <si>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</si>
  <si>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</si>
  <si>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</si>
  <si>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</si>
  <si>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</si>
  <si>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</si>
  <si>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</si>
  <si>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</si>
  <si>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</si>
  <si>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</si>
  <si>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</si>
  <si>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</si>
  <si>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</si>
  <si>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</si>
  <si>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</si>
  <si>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</si>
  <si>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</si>
  <si>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</si>
  <si>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</si>
  <si>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</si>
  <si>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</si>
  <si>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</si>
  <si>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</si>
  <si>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</si>
  <si>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</si>
  <si>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</si>
  <si>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</si>
  <si>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</si>
  <si>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</si>
  <si>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</si>
  <si>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</si>
  <si>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</si>
  <si>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</si>
  <si>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</si>
  <si>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</si>
  <si>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</si>
  <si>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</si>
  <si>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</si>
  <si>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</si>
  <si>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</si>
  <si>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</si>
  <si>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</si>
  <si>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</si>
  <si>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</si>
  <si>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</si>
  <si>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</si>
  <si>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</si>
  <si>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</si>
  <si>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</si>
  <si>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</si>
  <si>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</si>
  <si>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</si>
  <si>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</si>
  <si>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</si>
  <si>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</si>
  <si>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</si>
  <si>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</si>
  <si>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</si>
  <si>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</si>
  <si>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</si>
  <si>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</si>
  <si>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</si>
  <si>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</si>
  <si>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</si>
  <si>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</si>
  <si>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</si>
  <si>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</si>
  <si>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</si>
  <si>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</si>
  <si>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</si>
  <si>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</si>
  <si>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</si>
  <si>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</si>
  <si>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</si>
  <si>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</si>
  <si>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</si>
  <si>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</si>
  <si>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</si>
  <si>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</si>
  <si>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</si>
  <si>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</si>
  <si>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</si>
  <si>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</si>
  <si>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</si>
  <si>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</si>
  <si>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</si>
  <si>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</si>
  <si>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</si>
  <si>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</si>
  <si>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</si>
  <si>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</si>
  <si>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</si>
  <si>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</si>
  <si>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</si>
  <si>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</si>
  <si>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</si>
  <si>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</si>
  <si>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</si>
  <si>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</si>
  <si>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</si>
  <si>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</si>
  <si>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</si>
  <si>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</si>
  <si>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</si>
  <si>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</si>
  <si>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</si>
  <si>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</si>
  <si>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</si>
  <si>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</si>
  <si>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</si>
  <si>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</si>
  <si>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</si>
  <si>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</si>
  <si>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</si>
  <si>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</si>
  <si>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</si>
  <si>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</si>
  <si>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</si>
  <si>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</si>
  <si>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</si>
  <si>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</si>
  <si>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</si>
  <si>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</si>
  <si>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</si>
  <si>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</si>
  <si>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</si>
  <si>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</si>
  <si>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</si>
  <si>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</si>
  <si>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</si>
  <si>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</si>
  <si>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</si>
  <si>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</si>
  <si>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</si>
  <si>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</si>
  <si>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</si>
  <si>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</si>
  <si>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</si>
  <si>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</si>
  <si>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</si>
  <si>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</si>
  <si>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</si>
  <si>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</si>
  <si>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</si>
  <si>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</si>
  <si>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</si>
  <si>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</si>
  <si>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</si>
  <si>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</si>
  <si>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</si>
  <si>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</si>
  <si>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</si>
  <si>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</si>
  <si>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</si>
  <si>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</si>
  <si>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</si>
  <si>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</si>
  <si>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</si>
  <si>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</si>
  <si>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</si>
  <si>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</si>
  <si>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</si>
  <si>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</si>
  <si>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</si>
  <si>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</si>
  <si>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</si>
  <si>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</si>
  <si>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</si>
  <si>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</si>
  <si>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</si>
  <si>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</si>
  <si>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</si>
  <si>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</si>
  <si>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</si>
  <si>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</si>
  <si>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</si>
  <si>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</si>
  <si>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</si>
  <si>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</si>
  <si>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</si>
  <si>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</si>
  <si>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</si>
  <si>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</si>
  <si>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</si>
  <si>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</si>
  <si>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</si>
  <si>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</si>
  <si>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</si>
  <si>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</si>
  <si>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</si>
  <si>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</si>
  <si>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</si>
  <si>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</si>
  <si>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</si>
  <si>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</si>
  <si>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</si>
  <si>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</si>
  <si>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</si>
  <si>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</si>
  <si>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</si>
  <si>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</si>
  <si>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</si>
  <si>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</si>
  <si>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</si>
  <si>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</si>
  <si>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</si>
  <si>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</si>
  <si>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</si>
  <si>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</si>
  <si>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</si>
  <si>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</si>
  <si>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</si>
  <si>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</si>
  <si>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</si>
  <si>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</si>
  <si>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</si>
  <si>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</si>
  <si>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</si>
  <si>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</si>
  <si>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</si>
  <si>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</si>
  <si>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</si>
  <si>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</si>
  <si>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</si>
  <si>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</si>
  <si>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</si>
  <si>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</si>
  <si>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</si>
  <si>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</si>
  <si>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</si>
  <si>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</si>
  <si>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</si>
  <si>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</si>
  <si>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</si>
  <si>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</si>
  <si>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</si>
  <si>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</si>
  <si>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</si>
  <si>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</si>
  <si>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</si>
  <si>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</si>
  <si>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</si>
  <si>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</si>
  <si>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</si>
  <si>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</si>
  <si>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</si>
  <si>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</si>
  <si>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</si>
  <si>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</si>
  <si>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</si>
  <si>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</si>
  <si>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</si>
  <si>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</si>
  <si>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</si>
  <si>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</si>
  <si>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</si>
  <si>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</si>
  <si>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</si>
  <si>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</si>
  <si>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</si>
  <si>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</si>
  <si>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</si>
  <si>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</si>
  <si>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</si>
  <si>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</si>
  <si>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</si>
  <si>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</si>
  <si>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</si>
  <si>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</si>
  <si>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</si>
  <si>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</si>
  <si>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</si>
  <si>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</si>
  <si>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</si>
  <si>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</si>
  <si>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</si>
  <si>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</si>
  <si>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</si>
  <si>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</si>
  <si>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</si>
  <si>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</si>
  <si>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</si>
  <si>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</si>
  <si>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</si>
  <si>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</si>
  <si>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</si>
  <si>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</si>
  <si>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</si>
  <si>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</si>
  <si>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</si>
  <si>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</si>
  <si>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</si>
  <si>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</si>
  <si>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</si>
  <si>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</si>
  <si>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</si>
  <si>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</si>
  <si>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</si>
  <si>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</si>
  <si>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</si>
  <si>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</si>
  <si>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</si>
  <si>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</si>
  <si>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</si>
  <si>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</si>
  <si>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</si>
  <si>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</si>
  <si>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</si>
  <si>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</si>
  <si>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</si>
  <si>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</si>
  <si>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</si>
  <si>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</si>
  <si>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</si>
  <si>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</si>
  <si>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</si>
  <si>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</si>
  <si>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</si>
  <si>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</si>
  <si>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</si>
  <si>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</si>
  <si>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</si>
  <si>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</si>
  <si>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</si>
  <si>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</si>
  <si>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</si>
  <si>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</si>
  <si>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</si>
  <si>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</si>
  <si>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</si>
  <si>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</si>
  <si>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</si>
  <si>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</si>
  <si>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</si>
  <si>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</si>
  <si>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</si>
  <si>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</si>
  <si>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</si>
  <si>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</si>
  <si>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</si>
  <si>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</si>
  <si>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</si>
  <si>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</si>
  <si>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</si>
  <si>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</si>
  <si>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</si>
  <si>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</si>
  <si>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</si>
  <si>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</si>
  <si>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</si>
  <si>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</si>
  <si>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</si>
  <si>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</si>
  <si>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</si>
  <si>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</si>
  <si>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</si>
  <si>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</si>
  <si>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</si>
  <si>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</si>
  <si>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</si>
  <si>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</si>
  <si>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</si>
  <si>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</si>
  <si>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</si>
  <si>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</si>
  <si>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</si>
  <si>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</si>
  <si>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</si>
  <si>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</si>
  <si>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</si>
  <si>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</si>
  <si>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</si>
  <si>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</si>
  <si>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</si>
  <si>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</si>
  <si>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</si>
  <si>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</si>
  <si>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</si>
  <si>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</si>
  <si>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</si>
  <si>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</si>
  <si>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</si>
  <si>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</si>
  <si>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</si>
  <si>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</si>
  <si>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</si>
  <si>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</si>
  <si>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</si>
  <si>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</si>
  <si>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</si>
  <si>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</si>
  <si>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</si>
  <si>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</si>
  <si>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</si>
  <si>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</si>
  <si>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</si>
  <si>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</si>
  <si>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</si>
  <si>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</si>
  <si>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</si>
  <si>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</si>
  <si>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</si>
  <si>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</si>
  <si>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</si>
  <si>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</si>
  <si>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</si>
  <si>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</si>
  <si>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</si>
  <si>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</si>
  <si>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</si>
  <si>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</si>
  <si>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</si>
  <si>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</si>
  <si>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</si>
  <si>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</si>
  <si>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</si>
  <si>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</si>
  <si>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</si>
  <si>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</si>
  <si>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</si>
  <si>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</si>
  <si>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</si>
  <si>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</si>
  <si>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</si>
  <si>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</si>
  <si>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</si>
  <si>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</si>
  <si>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</si>
  <si>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</si>
  <si>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</si>
  <si>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</si>
  <si>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</si>
  <si>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</si>
  <si>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</si>
  <si>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</si>
  <si>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</si>
  <si>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</si>
  <si>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</si>
  <si>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</si>
  <si>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</si>
  <si>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</si>
  <si>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</si>
  <si>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</si>
  <si>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</si>
  <si>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</si>
  <si>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</si>
  <si>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</si>
  <si>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</si>
  <si>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</si>
  <si>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</si>
  <si>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</si>
  <si>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</si>
  <si>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</si>
  <si>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</si>
  <si>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</si>
  <si>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</si>
  <si>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</si>
  <si>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</si>
  <si>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</si>
  <si>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</si>
  <si>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</si>
  <si>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</si>
  <si>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</si>
  <si>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</si>
  <si>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</si>
  <si>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</si>
  <si>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</si>
  <si>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</si>
  <si>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</si>
  <si>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</si>
  <si>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</si>
  <si>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</si>
  <si>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</si>
  <si>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</si>
  <si>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</si>
  <si>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</si>
  <si>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</si>
  <si>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</si>
  <si>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</si>
  <si>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</si>
  <si>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</si>
  <si>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</si>
  <si>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</si>
  <si>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</si>
  <si>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</si>
  <si>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</si>
  <si>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</si>
  <si>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</si>
  <si>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</si>
  <si>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</si>
  <si>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</si>
  <si>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</si>
  <si>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</si>
  <si>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</si>
  <si>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</si>
  <si>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</si>
  <si>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</si>
  <si>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</si>
  <si>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</si>
  <si>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</si>
  <si>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</si>
  <si>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</si>
  <si>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</si>
  <si>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</si>
  <si>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</si>
  <si>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</si>
  <si>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</si>
  <si>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</si>
  <si>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</si>
  <si>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</si>
  <si>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</si>
  <si>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</si>
  <si>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</si>
  <si>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</si>
  <si>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</si>
  <si>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</si>
  <si>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</si>
  <si>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</si>
  <si>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</si>
  <si>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</si>
  <si>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</si>
  <si>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</si>
  <si>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</si>
  <si>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</si>
  <si>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</si>
  <si>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</si>
  <si>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</si>
  <si>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</si>
  <si>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</si>
  <si>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</si>
  <si>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</si>
  <si>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</si>
  <si>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</si>
  <si>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</si>
  <si>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</si>
  <si>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</si>
  <si>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</si>
  <si>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</si>
  <si>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</si>
  <si>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</si>
  <si>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</si>
  <si>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</si>
  <si>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</si>
  <si>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</si>
  <si>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</si>
  <si>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</si>
  <si>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</si>
  <si>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</si>
  <si>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</si>
  <si>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</si>
  <si>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</si>
  <si>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</si>
  <si>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</si>
  <si>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</si>
  <si>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</si>
  <si>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</si>
  <si>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</si>
  <si>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</si>
  <si>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</si>
  <si>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</si>
  <si>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</si>
  <si>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</si>
  <si>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</si>
  <si>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</si>
  <si>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</si>
  <si>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</si>
  <si>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</si>
  <si>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</si>
  <si>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</si>
  <si>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</si>
  <si>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</si>
  <si>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</si>
  <si>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</si>
  <si>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</si>
  <si>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</si>
  <si>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</si>
  <si>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</si>
  <si>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</si>
  <si>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</si>
  <si>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</si>
  <si>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</si>
  <si>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</si>
  <si>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</si>
  <si>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</si>
  <si>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</si>
  <si>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</si>
  <si>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</si>
  <si>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</si>
  <si>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</si>
  <si>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</si>
  <si>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</si>
  <si>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</si>
  <si>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</si>
  <si>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</si>
  <si>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</si>
  <si>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</si>
  <si>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</si>
  <si>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</si>
  <si>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</si>
  <si>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</si>
  <si>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</si>
  <si>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</si>
  <si>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</si>
  <si>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</si>
  <si>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</si>
  <si>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</si>
  <si>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</si>
  <si>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</si>
  <si>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</si>
  <si>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</si>
  <si>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</si>
  <si>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</si>
  <si>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</si>
  <si>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</si>
  <si>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</si>
  <si>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</si>
  <si>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</si>
  <si>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</si>
  <si>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</si>
  <si>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</si>
  <si>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</si>
  <si>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</si>
  <si>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</si>
  <si>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</si>
  <si>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</si>
  <si>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</si>
  <si>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</si>
  <si>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</si>
  <si>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</si>
  <si>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</si>
  <si>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</si>
  <si>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</si>
  <si>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</si>
  <si>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</si>
  <si>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</si>
  <si>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</si>
  <si>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</si>
  <si>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</si>
  <si>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</si>
  <si>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</si>
  <si>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</si>
  <si>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</si>
  <si>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</si>
  <si>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</si>
  <si>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</si>
  <si>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</si>
  <si>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</si>
  <si>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</si>
  <si>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</si>
  <si>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</si>
  <si>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</si>
  <si>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</si>
  <si>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</si>
  <si>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</si>
  <si>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</si>
  <si>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</si>
  <si>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</si>
  <si>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</si>
  <si>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</si>
  <si>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</si>
  <si>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</si>
  <si>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</si>
  <si>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</si>
  <si>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</si>
  <si>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</si>
  <si>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</si>
  <si>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</si>
  <si>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</si>
  <si>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</si>
  <si>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</si>
  <si>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</si>
  <si>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</si>
  <si>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</si>
  <si>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</si>
  <si>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</si>
  <si>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</si>
  <si>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</si>
  <si>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</si>
  <si>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</si>
  <si>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</si>
  <si>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</si>
  <si>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</si>
  <si>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</si>
  <si>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</si>
  <si>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</si>
  <si>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</si>
  <si>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</si>
  <si>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</si>
  <si>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</si>
  <si>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</si>
  <si>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</si>
  <si>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</si>
  <si>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</si>
  <si>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</si>
  <si>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</si>
  <si>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</si>
  <si>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</si>
  <si>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</si>
  <si>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</si>
  <si>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</si>
  <si>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</si>
  <si>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</si>
  <si>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</si>
  <si>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</si>
  <si>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</si>
  <si>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</si>
  <si>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</si>
  <si>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</si>
  <si>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</si>
  <si>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</si>
  <si>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</si>
  <si>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</si>
  <si>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</si>
  <si>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</si>
  <si>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</si>
  <si>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</si>
  <si>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</si>
  <si>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</si>
  <si>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</si>
  <si>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</si>
  <si>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</si>
  <si>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</si>
  <si>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</si>
  <si>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</si>
  <si>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</si>
  <si>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</si>
  <si>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</si>
  <si>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</si>
  <si>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</si>
  <si>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</si>
  <si>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</si>
  <si>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</si>
  <si>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</si>
  <si>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</si>
  <si>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</si>
  <si>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</si>
  <si>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</si>
  <si>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</si>
  <si>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</si>
  <si>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</si>
  <si>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</si>
  <si>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</si>
  <si>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</si>
  <si>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</si>
  <si>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</si>
  <si>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</si>
  <si>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</si>
  <si>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</si>
  <si>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</si>
  <si>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</si>
  <si>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</si>
  <si>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</si>
  <si>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</si>
  <si>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</si>
  <si>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</si>
  <si>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</si>
  <si>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</si>
  <si>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</si>
  <si>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</si>
  <si>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</si>
  <si>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</si>
  <si>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</si>
  <si>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</si>
  <si>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</si>
  <si>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</si>
  <si>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</si>
  <si>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</si>
  <si>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</si>
  <si>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</si>
  <si>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</si>
  <si>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</si>
  <si>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</si>
  <si>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</si>
  <si>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</si>
  <si>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</si>
  <si>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</si>
  <si>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</si>
  <si>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</si>
  <si>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</si>
  <si>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</si>
  <si>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</si>
  <si>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</si>
  <si>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</si>
  <si>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</si>
  <si>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</si>
  <si>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</si>
  <si>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</si>
  <si>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</si>
  <si>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</si>
  <si>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</si>
  <si>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</si>
  <si>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</si>
  <si>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</si>
  <si>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</si>
  <si>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</si>
  <si>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</si>
  <si>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</si>
  <si>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</si>
  <si>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</si>
  <si>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</si>
  <si>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</si>
  <si>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</si>
  <si>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</si>
  <si>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</si>
  <si>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</si>
  <si>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</si>
  <si>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</si>
  <si>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</si>
  <si>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</si>
  <si>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</si>
  <si>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</si>
  <si>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</si>
  <si>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</si>
  <si>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</si>
  <si>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</si>
  <si>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</si>
  <si>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</si>
  <si>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</si>
  <si>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</si>
  <si>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</si>
  <si>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</si>
  <si>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</si>
  <si>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</si>
  <si>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</si>
  <si>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</si>
  <si>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</si>
  <si>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</si>
  <si>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</si>
  <si>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</si>
  <si>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</si>
  <si>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</si>
  <si>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</si>
  <si>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</si>
  <si>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</si>
  <si>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</si>
  <si>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</si>
  <si>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</si>
  <si>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</si>
  <si>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</si>
  <si>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</si>
  <si>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</si>
  <si>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</si>
  <si>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</si>
  <si>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</si>
  <si>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</si>
  <si>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</si>
  <si>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</si>
  <si>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</si>
  <si>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</si>
  <si>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</si>
  <si>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</si>
  <si>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</si>
  <si>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</si>
  <si>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</si>
  <si>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</si>
  <si>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</si>
  <si>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</si>
  <si>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</si>
  <si>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</si>
  <si>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</si>
  <si>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</si>
  <si>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</si>
  <si>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</si>
  <si>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</si>
  <si>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</si>
  <si>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</si>
  <si>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</si>
  <si>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</si>
  <si>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</si>
  <si>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</si>
  <si>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</si>
  <si>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</si>
  <si>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</si>
  <si>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</si>
  <si>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</si>
  <si>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</si>
  <si>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</si>
  <si>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</si>
  <si>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</si>
  <si>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</si>
  <si>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</si>
  <si>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</si>
  <si>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</si>
  <si>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</si>
  <si>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</si>
  <si>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</si>
  <si>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</si>
  <si>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</si>
  <si>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</si>
  <si>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</si>
  <si>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</si>
  <si>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</si>
  <si>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</si>
  <si>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</si>
  <si>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</si>
  <si>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</si>
  <si>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</si>
  <si>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</si>
  <si>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</si>
  <si>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</si>
  <si>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</si>
  <si>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</si>
  <si>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</si>
  <si>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</si>
  <si>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</si>
  <si>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</si>
  <si>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</si>
  <si>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</si>
  <si>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</si>
  <si>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</si>
  <si>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</si>
  <si>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</si>
  <si>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</si>
  <si>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</si>
  <si>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</si>
  <si>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</si>
  <si>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</si>
  <si>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</si>
  <si>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</si>
  <si>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</si>
  <si>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</si>
  <si>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</si>
  <si>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</si>
  <si>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</si>
  <si>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</si>
  <si>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</si>
  <si>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</si>
  <si>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</si>
  <si>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</si>
  <si>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</si>
  <si>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</si>
  <si>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</si>
  <si>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</si>
  <si>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</si>
  <si>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</si>
  <si>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</si>
  <si>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</si>
  <si>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</si>
  <si>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</si>
  <si>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</si>
  <si>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</si>
  <si>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</si>
  <si>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</si>
  <si>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</si>
  <si>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</si>
  <si>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</si>
  <si>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</si>
  <si>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</si>
  <si>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</si>
  <si>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</si>
  <si>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</si>
  <si>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</si>
  <si>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</si>
  <si>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</si>
  <si>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</si>
  <si>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</si>
  <si>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</si>
  <si>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</si>
  <si>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</si>
  <si>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</si>
  <si>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</si>
  <si>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</si>
  <si>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</si>
  <si>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</si>
  <si>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</si>
  <si>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</si>
  <si>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</si>
  <si>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</si>
  <si>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</si>
  <si>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</si>
  <si>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</si>
  <si>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</si>
  <si>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</si>
  <si>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</si>
  <si>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</si>
  <si>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</si>
  <si>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</si>
  <si>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</si>
  <si>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</si>
  <si>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</si>
  <si>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</si>
  <si>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</si>
  <si>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</si>
  <si>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</si>
  <si>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</si>
  <si>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</si>
  <si>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</si>
  <si>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</si>
  <si>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</si>
  <si>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</si>
  <si>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</si>
  <si>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</si>
  <si>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</si>
  <si>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</si>
  <si>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</si>
  <si>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</si>
  <si>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</si>
  <si>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</si>
  <si>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</si>
  <si>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</si>
  <si>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</si>
  <si>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</si>
  <si>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</si>
  <si>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</si>
  <si>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</si>
  <si>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</si>
  <si>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</si>
  <si>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</si>
  <si>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</si>
  <si>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</si>
  <si>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</si>
  <si>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</si>
  <si>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</si>
  <si>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</si>
  <si>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</si>
  <si>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</si>
  <si>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</si>
  <si>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</si>
  <si>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</si>
  <si>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</si>
  <si>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</si>
  <si>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</si>
  <si>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</si>
  <si>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</si>
  <si>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</si>
  <si>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</si>
  <si>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</si>
  <si>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</si>
  <si>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</si>
  <si>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</si>
  <si>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</si>
  <si>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</si>
  <si>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</si>
  <si>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</si>
  <si>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</si>
  <si>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</si>
  <si>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</si>
  <si>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</si>
  <si>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</si>
  <si>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</si>
  <si>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</si>
  <si>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</si>
  <si>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</si>
  <si>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</si>
  <si>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</si>
  <si>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</si>
  <si>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</si>
  <si>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</si>
  <si>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</si>
  <si>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</si>
  <si>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</si>
  <si>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</si>
  <si>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</si>
  <si>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</si>
  <si>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</si>
  <si>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</si>
  <si>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</si>
  <si>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</si>
  <si>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</si>
  <si>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</si>
  <si>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</si>
  <si>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</si>
  <si>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</si>
  <si>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</si>
  <si>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</si>
  <si>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</si>
  <si>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</si>
  <si>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</si>
  <si>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</si>
  <si>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</si>
  <si>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</si>
  <si>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</si>
  <si>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</si>
  <si>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</si>
  <si>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</si>
  <si>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</si>
  <si>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</si>
  <si>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</si>
  <si>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</si>
  <si>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</si>
  <si>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</si>
  <si>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</si>
  <si>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</si>
  <si>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</si>
  <si>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</si>
  <si>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</si>
  <si>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</si>
  <si>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</si>
  <si>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</si>
  <si>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</si>
  <si>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</si>
  <si>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</si>
  <si>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</si>
  <si>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</si>
  <si>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</si>
  <si>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</si>
  <si>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</si>
  <si>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</si>
  <si>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</si>
  <si>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</si>
  <si>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</si>
  <si>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</si>
  <si>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</si>
  <si>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</si>
  <si>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</si>
  <si>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</si>
  <si>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</si>
  <si>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</si>
  <si>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</si>
  <si>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</si>
  <si>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</si>
  <si>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</si>
  <si>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</si>
  <si>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</si>
  <si>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</si>
  <si>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</si>
  <si>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</si>
  <si>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</si>
  <si>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</si>
  <si>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</si>
  <si>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</si>
  <si>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</si>
  <si>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</si>
  <si>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</si>
  <si>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</si>
  <si>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</si>
  <si>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</si>
  <si>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</si>
  <si>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</si>
  <si>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</si>
  <si>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</si>
  <si>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</si>
  <si>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</si>
  <si>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</si>
  <si>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</si>
  <si>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</si>
  <si>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</si>
  <si>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</si>
  <si>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</si>
  <si>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</si>
  <si>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</si>
  <si>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</si>
  <si>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</si>
  <si>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</si>
  <si>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</si>
  <si>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</si>
  <si>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</si>
  <si>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</si>
  <si>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</si>
  <si>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</si>
  <si>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</si>
  <si>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</si>
  <si>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</si>
  <si>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</si>
  <si>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</si>
  <si>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</si>
  <si>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</si>
  <si>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</si>
  <si>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</si>
  <si>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</si>
  <si>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</si>
  <si>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</si>
  <si>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</si>
  <si>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</si>
  <si>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</si>
  <si>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</si>
  <si>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</si>
  <si>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</si>
  <si>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</si>
  <si>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</si>
  <si>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</si>
  <si>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</si>
  <si>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</si>
  <si>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</si>
  <si>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</si>
  <si>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</si>
  <si>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</si>
  <si>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</si>
  <si>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</si>
  <si>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</si>
  <si>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</si>
  <si>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</si>
  <si>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</si>
  <si>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</si>
  <si>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</si>
  <si>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</si>
  <si>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</si>
  <si>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</si>
  <si>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</si>
  <si>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</si>
  <si>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</si>
  <si>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</si>
  <si>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</si>
  <si>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</si>
  <si>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</si>
  <si>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</si>
  <si>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</si>
  <si>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</si>
  <si>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</si>
  <si>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</si>
  <si>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</si>
  <si>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</si>
  <si>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</si>
  <si>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</si>
  <si>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</si>
  <si>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</si>
  <si>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</si>
  <si>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</si>
  <si>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</si>
  <si>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</si>
  <si>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</si>
  <si>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</si>
  <si>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</si>
  <si>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</si>
  <si>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</si>
  <si>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</si>
  <si>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</si>
  <si>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</si>
  <si>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</si>
  <si>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</si>
  <si>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</si>
  <si>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</si>
  <si>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</si>
  <si>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</si>
  <si>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</si>
  <si>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</si>
  <si>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</si>
  <si>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</si>
  <si>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</si>
  <si>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</si>
  <si>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</si>
  <si>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</si>
  <si>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</si>
  <si>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</si>
  <si>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</si>
  <si>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</si>
  <si>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</si>
  <si>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</si>
  <si>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</si>
  <si>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</si>
  <si>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</si>
  <si>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</si>
  <si>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</si>
  <si>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</si>
  <si>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</si>
  <si>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</si>
  <si>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</si>
  <si>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</si>
  <si>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</si>
  <si>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</si>
  <si>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</si>
  <si>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</si>
  <si>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</si>
  <si>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</si>
  <si>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</si>
  <si>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</si>
  <si>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</si>
  <si>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</si>
  <si>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</si>
  <si>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</si>
  <si>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</si>
  <si>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</si>
  <si>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</si>
  <si>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</si>
  <si>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</si>
  <si>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</si>
  <si>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</si>
  <si>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</si>
  <si>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</si>
  <si>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</si>
  <si>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</si>
  <si>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</si>
  <si>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</si>
  <si>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</si>
  <si>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</si>
  <si>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</si>
  <si>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</si>
  <si>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</si>
  <si>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</si>
  <si>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</si>
  <si>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</si>
  <si>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</si>
  <si>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</si>
  <si>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</si>
  <si>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</si>
  <si>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</si>
  <si>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</si>
  <si>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</si>
  <si>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</si>
  <si>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</si>
  <si>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</si>
  <si>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</si>
  <si>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</si>
  <si>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</si>
  <si>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</si>
  <si>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</si>
  <si>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</si>
  <si>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</si>
  <si>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</si>
  <si>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</si>
  <si>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</si>
  <si>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</si>
  <si>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</si>
  <si>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</si>
  <si>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</si>
  <si>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</si>
  <si>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</si>
  <si>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</si>
  <si>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</si>
  <si>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</si>
  <si>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</si>
  <si>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</si>
  <si>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</si>
  <si>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</si>
  <si>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</si>
  <si>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</si>
  <si>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</si>
  <si>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</si>
  <si>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</si>
  <si>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</si>
  <si>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</si>
  <si>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</si>
  <si>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</si>
  <si>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</si>
  <si>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</si>
  <si>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</si>
  <si>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</si>
  <si>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</si>
  <si>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</si>
  <si>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</si>
  <si>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</si>
  <si>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</si>
  <si>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</si>
  <si>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</si>
  <si>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</si>
  <si>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</si>
  <si>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</si>
  <si>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</si>
  <si>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</si>
  <si>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</si>
  <si>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</si>
  <si>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</si>
  <si>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</si>
  <si>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</si>
  <si>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</si>
  <si>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</si>
  <si>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</si>
  <si>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</si>
  <si>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</si>
  <si>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</si>
  <si>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</si>
  <si>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</si>
  <si>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</si>
  <si>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</si>
  <si>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</si>
  <si>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</si>
  <si>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</si>
  <si>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</si>
  <si>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</si>
  <si>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</si>
  <si>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</si>
  <si>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</si>
  <si>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</si>
  <si>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</si>
  <si>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</si>
  <si>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</si>
  <si>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</si>
  <si>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</si>
  <si>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</si>
  <si>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</si>
  <si>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</si>
  <si>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</si>
  <si>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</si>
  <si>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</si>
  <si>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</si>
  <si>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</si>
  <si>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</si>
  <si>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</si>
  <si>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</si>
  <si>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</si>
  <si>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</si>
  <si>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</si>
  <si>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</si>
  <si>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</si>
  <si>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</si>
  <si>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</si>
  <si>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</si>
  <si>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</si>
  <si>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</si>
  <si>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</si>
  <si>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</si>
  <si>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</si>
  <si>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</si>
  <si>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</si>
  <si>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</si>
  <si>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</si>
  <si>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</si>
  <si>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</si>
  <si>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</si>
  <si>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</si>
  <si>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</si>
  <si>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</si>
  <si>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</si>
  <si>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</si>
  <si>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</si>
  <si>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</si>
  <si>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</si>
  <si>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</si>
  <si>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</si>
  <si>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</si>
  <si>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</si>
  <si>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</si>
  <si>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</si>
  <si>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</si>
  <si>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</si>
  <si>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</si>
  <si>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</si>
  <si>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</si>
  <si>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</si>
  <si>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</si>
  <si>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</si>
  <si>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</si>
  <si>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</si>
  <si>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</si>
  <si>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</si>
  <si>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</si>
  <si>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</si>
  <si>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</si>
  <si>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</si>
  <si>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</si>
  <si>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</si>
  <si>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</si>
  <si>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</si>
  <si>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</si>
  <si>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</si>
  <si>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</si>
  <si>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</si>
  <si>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</si>
  <si>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</si>
  <si>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</si>
  <si>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</si>
  <si>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</si>
  <si>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</si>
  <si>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</si>
  <si>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</si>
  <si>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</si>
  <si>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</si>
  <si>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</si>
  <si>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</si>
  <si>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</si>
  <si>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</si>
  <si>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</si>
  <si>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</si>
  <si>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</si>
  <si>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</si>
  <si>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</si>
  <si>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</si>
  <si>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</si>
  <si>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</si>
  <si>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</si>
  <si>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</si>
  <si>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</si>
  <si>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</si>
  <si>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</si>
  <si>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</si>
  <si>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</si>
  <si>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</si>
  <si>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</si>
  <si>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</si>
  <si>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</si>
  <si>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</si>
  <si>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</si>
  <si>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</si>
  <si>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</si>
  <si>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</si>
  <si>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</si>
  <si>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</si>
  <si>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</si>
  <si>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</si>
  <si>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</si>
  <si>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</si>
  <si>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</si>
  <si>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</si>
  <si>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</si>
  <si>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</si>
  <si>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</si>
  <si>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</si>
  <si>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</si>
  <si>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</si>
  <si>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</si>
  <si>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</si>
  <si>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</si>
  <si>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</si>
  <si>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</si>
  <si>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</si>
  <si>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</si>
  <si>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</si>
  <si>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</si>
  <si>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</si>
  <si>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</si>
  <si>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</si>
  <si>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</si>
  <si>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</si>
  <si>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</si>
  <si>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</si>
  <si>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</si>
  <si>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</si>
  <si>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</si>
  <si>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</si>
  <si>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</si>
  <si>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</si>
  <si>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</si>
  <si>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</si>
  <si>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</si>
  <si>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</si>
  <si>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</si>
  <si>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</si>
  <si>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</si>
  <si>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</si>
  <si>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</si>
  <si>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</si>
  <si>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</si>
  <si>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</si>
  <si>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</si>
  <si>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</si>
  <si>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</si>
  <si>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</si>
  <si>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</si>
  <si>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</si>
  <si>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</si>
  <si>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</si>
  <si>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</si>
  <si>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</si>
  <si>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</si>
  <si>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</si>
  <si>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</si>
  <si>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</si>
  <si>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</si>
  <si>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</si>
  <si>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</si>
  <si>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</si>
  <si>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</si>
  <si>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</si>
  <si>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</si>
  <si>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</si>
  <si>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</si>
  <si>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</si>
  <si>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</si>
  <si>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</si>
  <si>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</si>
  <si>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</si>
  <si>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</si>
  <si>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</si>
  <si>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</si>
  <si>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</si>
  <si>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</si>
  <si>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</si>
  <si>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</si>
  <si>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</si>
  <si>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</si>
  <si>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</si>
  <si>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</si>
  <si>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</si>
  <si>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</si>
  <si>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</si>
  <si>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</si>
  <si>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</si>
  <si>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</si>
  <si>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</si>
  <si>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</si>
  <si>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</si>
  <si>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</si>
  <si>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</si>
  <si>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</si>
  <si>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</si>
  <si>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</si>
  <si>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</si>
  <si>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</si>
  <si>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</si>
  <si>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</si>
  <si>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</si>
  <si>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</si>
  <si>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</si>
  <si>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</si>
  <si>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</si>
  <si>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</si>
  <si>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</si>
  <si>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</si>
  <si>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</si>
  <si>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</si>
  <si>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</si>
  <si>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</si>
  <si>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</si>
  <si>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</si>
  <si>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</si>
  <si>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</si>
  <si>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</si>
  <si>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</si>
  <si>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</si>
  <si>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</si>
  <si>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</si>
  <si>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</si>
  <si>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</si>
  <si>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</si>
  <si>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</si>
  <si>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</si>
  <si>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</si>
  <si>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</si>
  <si>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</si>
  <si>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</si>
  <si>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</si>
  <si>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</si>
  <si>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</si>
  <si>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</si>
  <si>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</si>
  <si>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</si>
  <si>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</si>
  <si>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</si>
  <si>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</si>
  <si>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</si>
  <si>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</si>
  <si>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</si>
  <si>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</si>
  <si>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</si>
  <si>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</si>
  <si>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</si>
  <si>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</si>
  <si>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</si>
  <si>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</si>
  <si>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</si>
  <si>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</si>
  <si>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</si>
  <si>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</si>
  <si>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</si>
  <si>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</si>
  <si>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</si>
  <si>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</si>
  <si>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</si>
  <si>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</si>
  <si>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</si>
  <si>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</si>
  <si>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</si>
  <si>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</si>
  <si>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</si>
  <si>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</si>
  <si>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</si>
  <si>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</si>
  <si>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</si>
  <si>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</si>
  <si>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</si>
  <si>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</si>
  <si>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</si>
  <si>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</si>
  <si>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</si>
  <si>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</si>
  <si>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</si>
  <si>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</si>
  <si>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</si>
  <si>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</si>
  <si>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</si>
  <si>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</si>
  <si>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</si>
  <si>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</si>
  <si>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</si>
  <si>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</si>
  <si>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</si>
  <si>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</si>
  <si>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</si>
  <si>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</si>
  <si>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</si>
  <si>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</si>
  <si>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</si>
  <si>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</si>
  <si>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</si>
  <si>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</si>
  <si>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</si>
  <si>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</si>
  <si>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</si>
  <si>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</si>
  <si>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</si>
  <si>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</si>
  <si>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</si>
  <si>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</si>
  <si>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</si>
  <si>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</si>
  <si>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</si>
  <si>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</si>
  <si>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</si>
  <si>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</si>
  <si>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</si>
  <si>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</si>
  <si>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</si>
  <si>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</si>
  <si>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</si>
  <si>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</si>
  <si>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</si>
  <si>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</si>
  <si>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</si>
  <si>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</si>
  <si>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</si>
  <si>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</si>
  <si>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</si>
  <si>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</si>
  <si>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</si>
  <si>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</si>
  <si>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</si>
  <si>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</si>
  <si>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</si>
  <si>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</si>
  <si>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</si>
  <si>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</si>
  <si>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</si>
  <si>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</si>
  <si>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</si>
  <si>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</si>
  <si>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</si>
  <si>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</si>
  <si>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</si>
  <si>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</si>
  <si>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</si>
  <si>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</si>
  <si>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</si>
  <si>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</si>
  <si>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</si>
  <si>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</si>
  <si>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</si>
  <si>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</si>
  <si>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</si>
  <si>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</si>
  <si>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</si>
  <si>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</si>
  <si>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</si>
  <si>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</si>
  <si>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</si>
  <si>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</si>
  <si>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</si>
  <si>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</si>
  <si>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</si>
  <si>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</si>
  <si>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</si>
  <si>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</si>
  <si>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</si>
  <si>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</si>
  <si>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</si>
  <si>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</si>
  <si>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</si>
  <si>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</si>
  <si>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</si>
  <si>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</si>
  <si>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</si>
  <si>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</si>
  <si>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</si>
  <si>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</si>
  <si>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</si>
  <si>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</si>
  <si>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</si>
  <si>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</si>
  <si>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</si>
  <si>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</si>
  <si>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</si>
  <si>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</si>
  <si>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</si>
  <si>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</si>
  <si>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</si>
  <si>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</si>
  <si>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</si>
  <si>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</si>
  <si>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</si>
  <si>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</si>
  <si>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</si>
  <si>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</si>
  <si>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</si>
  <si>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</si>
  <si>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</si>
  <si>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</si>
  <si>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</si>
  <si>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</si>
  <si>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</si>
  <si>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</si>
  <si>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</si>
  <si>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</si>
  <si>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</si>
  <si>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</si>
  <si>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</si>
  <si>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</si>
  <si>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</si>
  <si>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</si>
  <si>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</si>
  <si>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</si>
  <si>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</si>
  <si>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</si>
  <si>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</si>
  <si>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</si>
  <si>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</si>
  <si>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</si>
  <si>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</si>
  <si>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</si>
  <si>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</si>
  <si>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</si>
  <si>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</si>
  <si>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</si>
  <si>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</si>
  <si>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</si>
  <si>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</si>
  <si>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</si>
  <si>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</si>
  <si>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</si>
  <si>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</si>
  <si>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</si>
  <si>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</si>
  <si>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</si>
  <si>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</si>
  <si>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</si>
  <si>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</si>
  <si>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</si>
  <si>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</si>
  <si>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</si>
  <si>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</si>
  <si>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</si>
  <si>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</si>
  <si>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</si>
  <si>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</si>
  <si>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</si>
  <si>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</si>
  <si>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</si>
  <si>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</si>
  <si>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</si>
  <si>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</si>
  <si>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</si>
  <si>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</si>
  <si>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</si>
  <si>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</si>
  <si>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</si>
  <si>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</si>
  <si>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</si>
  <si>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</si>
  <si>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</si>
  <si>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</si>
  <si>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</si>
  <si>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</si>
  <si>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</si>
  <si>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</si>
  <si>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</si>
  <si>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</si>
  <si>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</si>
  <si>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</si>
  <si>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</si>
  <si>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</si>
  <si>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</si>
  <si>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</si>
  <si>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</si>
  <si>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</si>
  <si>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</si>
  <si>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</si>
  <si>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</si>
  <si>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</si>
  <si>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</si>
  <si>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</si>
  <si>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</si>
  <si>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</si>
  <si>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</si>
  <si>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</si>
  <si>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</si>
  <si>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</si>
  <si>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</si>
  <si>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</si>
  <si>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</si>
  <si>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</si>
  <si>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</si>
  <si>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</si>
  <si>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</si>
  <si>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</si>
  <si>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</si>
  <si>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</si>
  <si>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</si>
  <si>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</si>
  <si>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</si>
  <si>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</si>
  <si>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</si>
  <si>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</si>
  <si>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</si>
  <si>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</si>
  <si>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</si>
  <si>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</si>
  <si>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</si>
  <si>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</si>
  <si>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</si>
  <si>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</si>
  <si>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</si>
  <si>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</si>
  <si>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</si>
  <si>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</si>
  <si>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</si>
  <si>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</si>
  <si>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</si>
  <si>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</si>
  <si>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</si>
  <si>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</si>
  <si>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</si>
  <si>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</si>
  <si>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</si>
  <si>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</si>
  <si>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</si>
  <si>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</si>
  <si>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</si>
  <si>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</si>
  <si>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</si>
  <si>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</si>
  <si>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</si>
  <si>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</si>
  <si>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</si>
  <si>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</si>
  <si>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</si>
  <si>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</si>
  <si>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</si>
  <si>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</si>
  <si>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</si>
  <si>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</si>
  <si>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</si>
  <si>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</si>
  <si>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</si>
  <si>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</si>
  <si>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</si>
  <si>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</si>
  <si>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</si>
  <si>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</si>
  <si>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</si>
  <si>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</si>
  <si>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</si>
  <si>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</si>
  <si>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</si>
  <si>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</si>
  <si>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</si>
  <si>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</si>
  <si>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</si>
  <si>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</si>
  <si>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</si>
  <si>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</si>
  <si>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</si>
  <si>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</si>
  <si>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</si>
  <si>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</si>
  <si>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</si>
  <si>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</si>
  <si>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</si>
  <si>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</si>
  <si>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</si>
  <si>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</si>
  <si>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</si>
  <si>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</si>
  <si>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</si>
  <si>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</si>
  <si>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</si>
  <si>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</si>
  <si>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</si>
  <si>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</si>
  <si>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</si>
  <si>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</si>
  <si>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</si>
  <si>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</si>
  <si>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</si>
  <si>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</si>
  <si>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</si>
  <si>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</si>
  <si>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</si>
  <si>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</si>
  <si>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</si>
  <si>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</si>
  <si>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</si>
  <si>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</si>
  <si>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</si>
  <si>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</si>
  <si>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</si>
  <si>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</si>
  <si>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</si>
  <si>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</si>
  <si>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</si>
  <si>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</si>
  <si>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</si>
  <si>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</si>
  <si>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</si>
  <si>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</si>
  <si>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</si>
  <si>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</si>
  <si>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</si>
  <si>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</si>
  <si>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</si>
  <si>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</si>
  <si>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</si>
  <si>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</si>
  <si>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</si>
  <si>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</si>
  <si>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</si>
  <si>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</si>
  <si>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</si>
  <si>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</si>
  <si>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</si>
  <si>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</si>
  <si>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</si>
  <si>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</si>
  <si>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</si>
  <si>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</si>
  <si>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</si>
  <si>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</si>
  <si>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</si>
  <si>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</si>
  <si>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</si>
  <si>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</si>
  <si>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</si>
  <si>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</si>
  <si>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</si>
  <si>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</si>
  <si>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</si>
  <si>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</si>
  <si>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</si>
  <si>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</si>
  <si>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</si>
  <si>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</si>
  <si>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</si>
  <si>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</si>
  <si>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</si>
  <si>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</si>
  <si>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</si>
  <si>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</si>
  <si>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</si>
  <si>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</si>
  <si>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</si>
  <si>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</si>
  <si>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</si>
  <si>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</si>
  <si>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</si>
  <si>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</si>
  <si>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</si>
  <si>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</si>
  <si>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</si>
  <si>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</si>
  <si>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</si>
  <si>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</si>
  <si>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</si>
  <si>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</si>
  <si>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</si>
  <si>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</si>
  <si>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</si>
  <si>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</si>
  <si>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</si>
  <si>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</si>
  <si>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</si>
  <si>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</si>
  <si>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</si>
  <si>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</si>
  <si>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</si>
  <si>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</si>
  <si>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</si>
  <si>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</si>
  <si>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</si>
  <si>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</si>
  <si>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</si>
  <si>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</si>
  <si>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</si>
  <si>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</si>
  <si>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</si>
  <si>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</si>
  <si>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</si>
  <si>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</si>
  <si>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</si>
  <si>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</si>
  <si>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</si>
  <si>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</si>
  <si>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</si>
  <si>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</si>
  <si>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</si>
  <si>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</si>
  <si>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</si>
  <si>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</si>
  <si>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</si>
  <si>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</si>
  <si>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</si>
  <si>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</si>
  <si>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</si>
  <si>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</si>
  <si>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</si>
  <si>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</si>
  <si>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</si>
  <si>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</si>
  <si>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</si>
  <si>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</si>
  <si>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</si>
  <si>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</si>
  <si>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</si>
  <si>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</si>
  <si>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</si>
  <si>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</si>
  <si>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</si>
  <si>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</si>
  <si>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</si>
  <si>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</si>
  <si>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</si>
  <si>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</si>
  <si>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</si>
  <si>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</si>
  <si>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</si>
  <si>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</si>
  <si>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</si>
  <si>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</si>
  <si>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</si>
  <si>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</si>
  <si>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</si>
  <si>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</si>
  <si>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</si>
  <si>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</si>
  <si>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</si>
  <si>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</si>
  <si>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</si>
  <si>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</si>
  <si>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</si>
  <si>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</si>
  <si>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</si>
  <si>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</si>
  <si>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</si>
  <si>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</si>
  <si>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</si>
  <si>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</si>
  <si>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</si>
  <si>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</si>
  <si>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</si>
  <si>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</si>
  <si>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</si>
  <si>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</si>
  <si>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</si>
  <si>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</si>
  <si>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</si>
  <si>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</si>
  <si>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</si>
  <si>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</si>
  <si>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</si>
  <si>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</si>
  <si>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</si>
  <si>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</si>
  <si>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</si>
  <si>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</si>
  <si>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</si>
  <si>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</si>
  <si>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</si>
  <si>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</si>
  <si>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</si>
  <si>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</si>
  <si>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</si>
  <si>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</si>
  <si>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</si>
  <si>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</si>
  <si>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</si>
  <si>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</si>
  <si>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</si>
  <si>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</si>
  <si>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</si>
  <si>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</si>
  <si>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</si>
  <si>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</si>
  <si>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</si>
  <si>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</si>
  <si>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</si>
  <si>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</si>
  <si>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</si>
  <si>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</si>
  <si>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</si>
  <si>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</si>
  <si>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</si>
  <si>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</si>
  <si>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</si>
  <si>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</si>
  <si>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</si>
  <si>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</si>
  <si>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</si>
  <si>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</si>
  <si>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</si>
  <si>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</si>
  <si>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</si>
  <si>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</si>
  <si>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</si>
  <si>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</si>
  <si>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</si>
  <si>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</si>
  <si>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</si>
  <si>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</si>
  <si>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</si>
  <si>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</si>
  <si>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</si>
  <si>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</si>
  <si>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</si>
  <si>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</si>
  <si>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</si>
  <si>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</si>
  <si>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</si>
  <si>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</si>
  <si>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</si>
  <si>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</si>
  <si>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</si>
  <si>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</si>
  <si>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</si>
  <si>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</si>
  <si>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</si>
  <si>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</si>
  <si>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</si>
  <si>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</si>
  <si>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</si>
  <si>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</si>
  <si>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</si>
  <si>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</si>
  <si>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</si>
  <si>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</si>
  <si>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</si>
  <si>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</si>
  <si>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</si>
  <si>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</si>
  <si>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</si>
  <si>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</si>
  <si>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</si>
  <si>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</si>
  <si>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</si>
  <si>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</si>
  <si>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</si>
  <si>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</si>
  <si>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</si>
  <si>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</si>
  <si>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</si>
  <si>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</si>
  <si>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</si>
  <si>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</si>
  <si>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</si>
  <si>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</si>
  <si>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</si>
  <si>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</si>
  <si>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</si>
  <si>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</si>
  <si>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</si>
  <si>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</si>
  <si>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</si>
  <si>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</si>
  <si>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</si>
  <si>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</si>
  <si>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</si>
  <si>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</si>
  <si>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</si>
  <si>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</si>
  <si>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</si>
  <si>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</si>
  <si>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</si>
  <si>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</si>
  <si>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</si>
  <si>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</si>
  <si>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</si>
  <si>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</si>
  <si>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</si>
  <si>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</si>
  <si>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</si>
  <si>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</si>
  <si>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</si>
  <si>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</si>
  <si>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</si>
  <si>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</si>
  <si>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</si>
  <si>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</si>
  <si>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</si>
  <si>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</si>
  <si>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</si>
  <si>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</si>
  <si>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</si>
  <si>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</si>
  <si>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</si>
  <si>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</si>
  <si>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</si>
  <si>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</si>
  <si>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</si>
  <si>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</si>
  <si>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</si>
  <si>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</si>
  <si>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</si>
  <si>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</si>
  <si>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</si>
  <si>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</si>
  <si>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</si>
  <si>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</si>
  <si>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</si>
  <si>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</si>
  <si>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</si>
  <si>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</si>
  <si>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</si>
  <si>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</si>
  <si>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</si>
  <si>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</si>
  <si>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</si>
  <si>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</si>
  <si>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</si>
  <si>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</si>
  <si>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</si>
  <si>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</si>
  <si>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</si>
  <si>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</si>
  <si>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</si>
  <si>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</si>
  <si>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</si>
  <si>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</si>
  <si>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</si>
  <si>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</si>
  <si>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</si>
  <si>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</si>
  <si>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</si>
  <si>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</si>
  <si>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</si>
  <si>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</si>
  <si>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</si>
  <si>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</si>
  <si>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</si>
  <si>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</si>
  <si>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</si>
  <si>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</si>
  <si>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</si>
  <si>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</si>
  <si>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</si>
  <si>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</si>
  <si>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</si>
  <si>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</si>
  <si>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</si>
  <si>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</si>
  <si>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</si>
  <si>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</si>
  <si>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</si>
  <si>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</si>
  <si>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</si>
  <si>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</si>
  <si>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</si>
  <si>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</si>
  <si>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</si>
  <si>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</si>
  <si>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</si>
  <si>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</si>
  <si>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</si>
  <si>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</si>
  <si>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</si>
  <si>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</si>
  <si>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</si>
  <si>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</si>
  <si>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</si>
  <si>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</si>
  <si>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</si>
  <si>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</si>
  <si>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</si>
  <si>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</si>
  <si>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</si>
  <si>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</si>
  <si>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</si>
  <si>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</si>
  <si>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</si>
  <si>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</si>
  <si>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</si>
  <si>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</si>
  <si>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</si>
  <si>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</si>
  <si>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</si>
  <si>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</si>
  <si>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</si>
  <si>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</si>
  <si>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</si>
  <si>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</si>
  <si>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</si>
  <si>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</si>
  <si>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</si>
  <si>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</si>
  <si>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</si>
  <si>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</si>
  <si>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</si>
  <si>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</si>
  <si>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</si>
  <si>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</si>
  <si>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</si>
  <si>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</si>
  <si>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</si>
  <si>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</si>
  <si>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</si>
  <si>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</si>
  <si>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</si>
  <si>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</si>
  <si>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</si>
  <si>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</si>
  <si>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</si>
  <si>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</si>
  <si>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</si>
  <si>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</si>
  <si>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</si>
  <si>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</si>
  <si>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</si>
  <si>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</si>
  <si>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</si>
  <si>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</si>
  <si>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</si>
  <si>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</si>
  <si>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</si>
  <si>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</si>
  <si>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</si>
  <si>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</si>
  <si>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</si>
  <si>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</si>
  <si>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</si>
  <si>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</si>
  <si>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</si>
  <si>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</si>
  <si>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</si>
  <si>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</si>
  <si>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</si>
  <si>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</si>
  <si>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</si>
  <si>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</si>
  <si>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</si>
  <si>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</si>
  <si>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</si>
  <si>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</si>
  <si>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</si>
  <si>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</si>
  <si>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</si>
  <si>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</si>
  <si>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</si>
  <si>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</si>
  <si>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</si>
  <si>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</si>
  <si>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</si>
  <si>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</si>
  <si>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</si>
  <si>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</si>
  <si>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</si>
  <si>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</si>
  <si>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</si>
  <si>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</si>
  <si>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</si>
  <si>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</si>
  <si>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</si>
  <si>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</si>
  <si>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</si>
  <si>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</si>
  <si>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</si>
  <si>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</si>
  <si>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</si>
  <si>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</si>
  <si>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</si>
  <si>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</si>
  <si>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</si>
  <si>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</si>
  <si>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</si>
  <si>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</si>
  <si>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</si>
  <si>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</si>
  <si>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</si>
  <si>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</si>
  <si>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</si>
  <si>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</si>
  <si>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</si>
  <si>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</si>
  <si>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</si>
  <si>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</si>
  <si>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</si>
  <si>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</si>
  <si>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</si>
  <si>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</si>
  <si>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</si>
  <si>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</si>
  <si>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</si>
  <si>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</si>
  <si>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</si>
  <si>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</si>
  <si>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</si>
  <si>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</si>
  <si>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</si>
  <si>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</si>
  <si>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</si>
  <si>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</si>
  <si>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</si>
  <si>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</si>
  <si>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</si>
  <si>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</si>
  <si>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</si>
  <si>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</si>
  <si>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</si>
  <si>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</si>
  <si>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</si>
  <si>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</si>
  <si>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</si>
  <si>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</si>
  <si>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</si>
  <si>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</si>
  <si>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</si>
  <si>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</si>
  <si>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</si>
  <si>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</si>
  <si>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</si>
  <si>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</si>
  <si>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</si>
  <si>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</si>
  <si>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</si>
  <si>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</si>
  <si>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</si>
  <si>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</si>
  <si>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</si>
  <si>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</si>
  <si>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</si>
  <si>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</si>
  <si>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</si>
  <si>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</si>
  <si>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</si>
  <si>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</si>
  <si>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</si>
  <si>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</si>
  <si>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</si>
  <si>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</si>
  <si>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</si>
  <si>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</si>
  <si>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</si>
  <si>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</si>
  <si>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</si>
  <si>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</si>
  <si>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</si>
  <si>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</si>
  <si>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</si>
  <si>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</si>
  <si>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</si>
  <si>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</si>
  <si>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</si>
  <si>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</si>
  <si>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</si>
  <si>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</si>
  <si>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</si>
  <si>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</si>
  <si>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</si>
  <si>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</si>
  <si>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</si>
  <si>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</si>
  <si>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</si>
  <si>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</si>
  <si>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</si>
  <si>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</si>
  <si>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</si>
  <si>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</si>
  <si>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</si>
  <si>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</si>
  <si>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</si>
  <si>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</si>
  <si>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</si>
  <si>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</si>
  <si>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</si>
  <si>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</si>
  <si>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</si>
  <si>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</si>
  <si>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</si>
  <si>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</si>
  <si>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</si>
  <si>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</si>
  <si>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</si>
  <si>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</si>
  <si>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</si>
  <si>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</si>
  <si>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</si>
  <si>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</si>
  <si>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</si>
  <si>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</si>
  <si>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</si>
  <si>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</si>
  <si>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</si>
  <si>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</si>
  <si>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</si>
  <si>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</si>
  <si>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</si>
  <si>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</si>
  <si>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</si>
  <si>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</si>
  <si>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</si>
  <si>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</si>
  <si>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</si>
  <si>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</si>
  <si>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</si>
  <si>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</si>
  <si>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</si>
  <si>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</si>
  <si>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</si>
  <si>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</si>
  <si>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</si>
  <si>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</si>
  <si>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</si>
  <si>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</si>
  <si>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</si>
  <si>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</si>
  <si>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</si>
  <si>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</si>
  <si>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</si>
  <si>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</si>
  <si>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</si>
  <si>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</si>
  <si>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</si>
  <si>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</si>
  <si>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</si>
  <si>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</si>
  <si>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</si>
  <si>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</si>
  <si>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</si>
  <si>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</si>
  <si>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</si>
  <si>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</si>
  <si>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</si>
  <si>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</si>
  <si>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</si>
  <si>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</si>
  <si>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</si>
  <si>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</si>
  <si>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</si>
  <si>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</si>
  <si>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</si>
  <si>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</si>
  <si>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</si>
  <si>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</si>
  <si>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</si>
  <si>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</si>
  <si>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</si>
  <si>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</si>
  <si>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</si>
  <si>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</si>
  <si>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</si>
  <si>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</si>
  <si>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</si>
  <si>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</si>
  <si>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</si>
  <si>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</si>
  <si>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</si>
  <si>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</si>
  <si>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</si>
  <si>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</si>
  <si>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</si>
  <si>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</si>
  <si>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</si>
  <si>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</si>
  <si>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</si>
  <si>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</si>
  <si>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</si>
  <si>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</si>
  <si>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</si>
  <si>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</si>
  <si>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</si>
  <si>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</si>
  <si>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</si>
  <si>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</si>
  <si>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</si>
  <si>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</si>
  <si>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</si>
  <si>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</si>
  <si>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</si>
  <si>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</si>
  <si>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</si>
  <si>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</si>
  <si>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</si>
  <si>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</si>
  <si>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</si>
  <si>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</si>
  <si>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</si>
  <si>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</si>
  <si>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</si>
  <si>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</si>
  <si>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</si>
  <si>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</si>
  <si>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</si>
  <si>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</si>
  <si>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</si>
  <si>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</si>
  <si>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</si>
  <si>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</si>
  <si>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</si>
  <si>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</si>
  <si>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</si>
  <si>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</si>
  <si>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</si>
  <si>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</si>
  <si>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</si>
  <si>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</si>
  <si>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</si>
  <si>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</si>
  <si>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</si>
  <si>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</si>
  <si>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</si>
  <si>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</si>
  <si>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</si>
  <si>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</si>
  <si>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</si>
  <si>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</si>
  <si>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</si>
  <si>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</si>
  <si>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</si>
  <si>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</si>
  <si>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</si>
  <si>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</si>
  <si>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</si>
  <si>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</si>
  <si>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</si>
  <si>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</si>
  <si>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</si>
  <si>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</si>
  <si>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</si>
  <si>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</si>
  <si>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</si>
  <si>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</si>
  <si>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</si>
  <si>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</si>
  <si>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</si>
  <si>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</si>
  <si>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</si>
  <si>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</si>
  <si>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</si>
  <si>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</si>
  <si>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</si>
  <si>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</si>
  <si>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</si>
  <si>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</si>
  <si>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</si>
  <si>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</si>
  <si>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</si>
  <si>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</si>
  <si>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</si>
  <si>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</si>
  <si>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</si>
  <si>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</si>
  <si>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</si>
  <si>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</si>
  <si>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</si>
  <si>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</si>
  <si>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</si>
  <si>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</si>
  <si>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</si>
  <si>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</si>
  <si>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</si>
  <si>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</si>
  <si>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</si>
  <si>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</si>
  <si>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</si>
  <si>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</si>
  <si>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</si>
  <si>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</si>
  <si>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</si>
  <si>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</si>
  <si>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</si>
  <si>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</si>
  <si>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</si>
  <si>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</si>
  <si>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</si>
  <si>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</si>
  <si>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</si>
  <si>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</si>
  <si>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</si>
  <si>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</si>
  <si>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</si>
  <si>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</si>
  <si>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</si>
  <si>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</si>
  <si>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</si>
  <si>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</si>
  <si>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</si>
  <si>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</si>
  <si>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</si>
  <si>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</si>
  <si>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</si>
  <si>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</si>
  <si>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</si>
  <si>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</si>
  <si>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</si>
  <si>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</si>
  <si>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</si>
  <si>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</si>
  <si>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</si>
  <si>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</si>
  <si>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</si>
  <si>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</si>
  <si>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</si>
  <si>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</si>
  <si>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</si>
  <si>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</si>
  <si>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</si>
  <si>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</si>
  <si>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</si>
  <si>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</si>
  <si>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</si>
  <si>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</si>
  <si>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</si>
  <si>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</si>
  <si>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</si>
  <si>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</si>
  <si>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</si>
  <si>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</si>
  <si>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</si>
  <si>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</si>
  <si>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</si>
  <si>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</si>
  <si>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</si>
  <si>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</si>
  <si>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</si>
  <si>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</si>
  <si>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</si>
  <si>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</si>
  <si>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</si>
  <si>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</si>
  <si>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</si>
  <si>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</si>
  <si>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</si>
  <si>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</si>
  <si>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</si>
  <si>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</si>
  <si>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</si>
  <si>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</si>
  <si>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</si>
  <si>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</si>
  <si>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</si>
  <si>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</si>
  <si>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</si>
  <si>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</si>
  <si>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</si>
  <si>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</si>
  <si>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</si>
  <si>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</si>
  <si>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</si>
  <si>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</si>
  <si>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</si>
  <si>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</si>
  <si>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</si>
  <si>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</si>
  <si>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</si>
  <si>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</si>
  <si>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</si>
  <si>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</si>
  <si>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</si>
  <si>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</si>
  <si>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</si>
  <si>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</si>
  <si>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</si>
  <si>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</si>
  <si>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</si>
  <si>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</si>
  <si>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</si>
  <si>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</si>
  <si>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</si>
  <si>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</si>
  <si>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</si>
  <si>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</si>
  <si>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</si>
  <si>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</si>
  <si>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</si>
  <si>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</si>
  <si>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</si>
  <si>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</si>
  <si>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</si>
  <si>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</si>
  <si>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</si>
  <si>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</si>
  <si>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</si>
  <si>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</si>
  <si>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</si>
  <si>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</si>
  <si>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</si>
  <si>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</si>
  <si>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</si>
  <si>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</si>
  <si>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</si>
  <si>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</si>
  <si>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</si>
  <si>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</si>
  <si>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</si>
  <si>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</si>
  <si>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</si>
  <si>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</si>
  <si>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</si>
  <si>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</si>
  <si>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</si>
  <si>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</si>
  <si>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</si>
  <si>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</si>
  <si>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</si>
  <si>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</si>
  <si>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</si>
  <si>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</si>
  <si>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</si>
  <si>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</si>
  <si>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</si>
  <si>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</si>
  <si>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</si>
  <si>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</si>
  <si>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</si>
  <si>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</si>
  <si>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</si>
  <si>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</si>
  <si>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</si>
  <si>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</si>
  <si>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</si>
  <si>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</si>
  <si>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</si>
  <si>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</si>
  <si>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</si>
  <si>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</si>
  <si>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</si>
  <si>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</si>
  <si>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</si>
  <si>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</si>
  <si>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</si>
  <si>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</si>
  <si>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</si>
  <si>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</si>
  <si>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</si>
  <si>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</si>
  <si>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</si>
  <si>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</si>
  <si>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</si>
  <si>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</si>
  <si>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</si>
  <si>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</si>
  <si>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</si>
  <si>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</si>
  <si>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</si>
  <si>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</si>
  <si>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</si>
  <si>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</si>
  <si>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</si>
  <si>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</si>
  <si>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</si>
  <si>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</si>
  <si>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</si>
  <si>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</si>
  <si>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</si>
  <si>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</si>
  <si>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</si>
  <si>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</si>
  <si>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</si>
  <si>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</si>
  <si>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</si>
  <si>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</si>
  <si>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</si>
  <si>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</si>
  <si>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</si>
  <si>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</si>
  <si>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</si>
  <si>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</si>
  <si>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</si>
  <si>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</si>
  <si>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</si>
  <si>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</si>
  <si>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</si>
  <si>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</si>
  <si>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</si>
  <si>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</si>
  <si>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</si>
  <si>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</si>
  <si>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</si>
  <si>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</si>
  <si>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</si>
  <si>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</si>
  <si>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</si>
  <si>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</si>
  <si>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</si>
  <si>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</si>
  <si>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</si>
  <si>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</si>
  <si>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</si>
  <si>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</si>
  <si>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</si>
  <si>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</si>
  <si>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</si>
  <si>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</si>
  <si>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</si>
  <si>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</si>
  <si>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</si>
  <si>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</si>
  <si>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</si>
  <si>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</si>
  <si>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</si>
  <si>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</si>
  <si>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</si>
  <si>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</si>
  <si>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</si>
  <si>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</si>
  <si>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</si>
  <si>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</si>
  <si>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</si>
  <si>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</si>
  <si>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</si>
  <si>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</si>
  <si>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</si>
  <si>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</si>
  <si>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</si>
  <si>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</si>
  <si>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</si>
  <si>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</si>
  <si>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</si>
  <si>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</si>
  <si>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</si>
  <si>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</si>
  <si>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</si>
  <si>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</si>
  <si>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</si>
  <si>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</si>
  <si>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</si>
  <si>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</si>
  <si>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</si>
  <si>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</si>
  <si>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</si>
  <si>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</si>
  <si>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</si>
  <si>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</si>
  <si>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</si>
  <si>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</si>
  <si>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</si>
  <si>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</si>
  <si>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</si>
  <si>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</si>
  <si>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</si>
  <si>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</si>
  <si>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</si>
  <si>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</si>
  <si>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</si>
  <si>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</si>
  <si>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</si>
  <si>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</si>
  <si>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</si>
  <si>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</si>
  <si>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</si>
  <si>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</si>
  <si>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</si>
  <si>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</si>
  <si>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</si>
  <si>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</si>
  <si>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</si>
  <si>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</si>
  <si>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</si>
  <si>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</si>
  <si>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</si>
  <si>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</si>
  <si>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</si>
  <si>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</si>
  <si>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</si>
  <si>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</si>
  <si>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</si>
  <si>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</si>
  <si>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</si>
  <si>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</si>
  <si>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</si>
  <si>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</si>
  <si>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</si>
  <si>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</si>
  <si>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</si>
  <si>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</si>
  <si>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</si>
  <si>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</si>
  <si>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</si>
  <si>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</si>
  <si>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</si>
  <si>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</si>
  <si>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</si>
  <si>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</si>
  <si>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</si>
  <si>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</si>
  <si>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</si>
  <si>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</si>
  <si>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</si>
  <si>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</si>
  <si>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</si>
  <si>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</si>
  <si>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</si>
  <si>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</si>
  <si>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</si>
  <si>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</si>
  <si>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</si>
  <si>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</si>
  <si>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</si>
  <si>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</si>
  <si>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</si>
  <si>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</si>
  <si>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</si>
  <si>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</si>
  <si>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</si>
  <si>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</si>
  <si>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</si>
  <si>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</si>
  <si>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</si>
  <si>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</si>
  <si>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</si>
  <si>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</si>
  <si>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</si>
  <si>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</si>
  <si>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</si>
  <si>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</si>
  <si>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</si>
  <si>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</si>
  <si>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</si>
  <si>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</si>
  <si>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</si>
  <si>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</si>
  <si>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</si>
  <si>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</si>
  <si>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</si>
  <si>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</si>
  <si>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</si>
  <si>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</si>
  <si>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</si>
  <si>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</si>
  <si>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</si>
  <si>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</si>
  <si>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</si>
  <si>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</si>
  <si>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</si>
  <si>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</si>
  <si>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</si>
  <si>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</si>
  <si>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</si>
  <si>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</si>
  <si>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</si>
  <si>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</si>
  <si>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</si>
  <si>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</si>
  <si>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</si>
  <si>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</si>
  <si>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</si>
  <si>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</si>
  <si>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</si>
  <si>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</si>
  <si>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</si>
  <si>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</si>
  <si>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</si>
  <si>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</si>
  <si>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</si>
  <si>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</si>
  <si>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</si>
  <si>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</si>
  <si>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</si>
  <si>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</si>
  <si>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</si>
  <si>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</si>
  <si>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</si>
  <si>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</si>
  <si>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</si>
  <si>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</si>
  <si>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</si>
  <si>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</si>
  <si>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</si>
  <si>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</si>
  <si>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</si>
  <si>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</si>
  <si>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</si>
  <si>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</si>
  <si>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</si>
  <si>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</si>
  <si>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</si>
  <si>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</si>
  <si>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</si>
  <si>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</si>
  <si>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</si>
  <si>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</si>
  <si>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</si>
  <si>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</si>
  <si>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</si>
  <si>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</si>
  <si>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</si>
  <si>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</si>
  <si>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</si>
  <si>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</si>
  <si>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</si>
  <si>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</si>
  <si>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</si>
  <si>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</si>
  <si>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</si>
  <si>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</si>
  <si>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</si>
  <si>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</si>
  <si>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</si>
  <si>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</si>
  <si>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</si>
  <si>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</si>
  <si>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</si>
  <si>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</si>
  <si>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</si>
  <si>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</si>
  <si>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</si>
  <si>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</si>
  <si>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</si>
  <si>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</si>
  <si>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</si>
  <si>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</si>
  <si>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</si>
  <si>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</si>
  <si>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</si>
  <si>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</si>
  <si>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</si>
  <si>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</si>
  <si>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</si>
  <si>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</si>
  <si>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</si>
  <si>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</si>
  <si>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</si>
  <si>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</si>
  <si>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</si>
  <si>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</si>
  <si>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</si>
  <si>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</si>
  <si>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</si>
  <si>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</si>
  <si>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</si>
  <si>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</si>
  <si>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</si>
  <si>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</si>
  <si>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</si>
  <si>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</si>
  <si>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</si>
  <si>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</si>
  <si>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</si>
  <si>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</si>
  <si>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</si>
  <si>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</si>
  <si>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</si>
  <si>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</si>
  <si>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</si>
  <si>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</si>
  <si>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</si>
  <si>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</si>
  <si>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</si>
  <si>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</si>
  <si>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</si>
  <si>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</si>
  <si>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</si>
  <si>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</si>
  <si>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</si>
  <si>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</si>
  <si>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</si>
  <si>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</si>
  <si>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</si>
  <si>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</si>
  <si>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</si>
  <si>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</si>
  <si>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</si>
  <si>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</si>
  <si>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</si>
  <si>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</si>
  <si>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</si>
  <si>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</si>
  <si>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</si>
  <si>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</si>
  <si>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</si>
  <si>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</si>
  <si>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</si>
  <si>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</si>
  <si>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</si>
  <si>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</si>
  <si>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</si>
  <si>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</si>
  <si>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</si>
  <si>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</si>
  <si>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</si>
  <si>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</si>
  <si>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</si>
  <si>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</si>
  <si>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</si>
  <si>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</si>
  <si>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</si>
  <si>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</si>
  <si>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</si>
  <si>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</si>
  <si>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</si>
  <si>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</si>
  <si>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</si>
  <si>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</si>
  <si>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</si>
  <si>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</si>
  <si>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</si>
  <si>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</si>
  <si>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</si>
  <si>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</si>
  <si>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</si>
  <si>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</si>
  <si>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</si>
  <si>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</si>
  <si>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</si>
  <si>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</si>
  <si>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</si>
  <si>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</si>
  <si>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</si>
  <si>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</si>
  <si>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</si>
  <si>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</si>
  <si>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</si>
  <si>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</si>
  <si>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</si>
  <si>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</si>
  <si>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</si>
  <si>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</si>
  <si>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</si>
  <si>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</si>
  <si>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</si>
  <si>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</si>
  <si>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</si>
  <si>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</si>
  <si>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</si>
  <si>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</si>
  <si>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</si>
  <si>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</si>
  <si>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</si>
  <si>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</si>
  <si>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</si>
  <si>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</si>
  <si>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</si>
  <si>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</si>
  <si>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</si>
  <si>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</si>
  <si>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</si>
  <si>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</si>
  <si>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</si>
  <si>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</si>
  <si>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</si>
  <si>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</si>
  <si>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</si>
  <si>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</si>
  <si>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</si>
  <si>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</si>
  <si>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</si>
  <si>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</si>
  <si>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</si>
  <si>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</si>
  <si>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</si>
  <si>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</si>
  <si>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</si>
  <si>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</si>
  <si>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</si>
  <si>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</si>
  <si>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</si>
  <si>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</si>
  <si>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</si>
  <si>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</si>
  <si>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</si>
  <si>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</si>
  <si>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</si>
  <si>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</si>
  <si>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</si>
  <si>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</si>
  <si>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</si>
  <si>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</si>
  <si>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</si>
  <si>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</si>
  <si>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</si>
  <si>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</si>
  <si>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</si>
  <si>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</si>
  <si>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</si>
  <si>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</si>
  <si>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</si>
  <si>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</si>
  <si>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</si>
  <si>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</si>
  <si>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</si>
  <si>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</si>
  <si>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</si>
  <si>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</si>
  <si>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</si>
  <si>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</si>
  <si>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</si>
  <si>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</si>
  <si>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</si>
  <si>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</si>
  <si>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</si>
  <si>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</si>
  <si>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</si>
  <si>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</si>
  <si>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</si>
  <si>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</si>
  <si>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</si>
  <si>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</si>
  <si>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</si>
  <si>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</si>
  <si>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</si>
  <si>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</si>
  <si>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</si>
  <si>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</si>
  <si>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</si>
  <si>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</si>
  <si>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</si>
  <si>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</si>
  <si>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</si>
  <si>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</si>
  <si>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</si>
  <si>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</si>
  <si>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</si>
  <si>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</si>
  <si>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</si>
  <si>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</si>
  <si>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</si>
  <si>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</si>
  <si>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</si>
  <si>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</si>
  <si>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</si>
  <si>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</si>
  <si>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</si>
  <si>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</si>
  <si>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</si>
  <si>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</si>
  <si>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</si>
  <si>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</si>
  <si>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</si>
  <si>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</si>
  <si>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</si>
  <si>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</si>
  <si>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</si>
  <si>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</si>
  <si>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</si>
  <si>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</si>
  <si>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</si>
  <si>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</si>
  <si>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</si>
  <si>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</si>
  <si>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</si>
  <si>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</si>
  <si>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</si>
  <si>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</si>
  <si>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</si>
  <si>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</si>
  <si>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</si>
  <si>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</si>
  <si>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</si>
  <si>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</si>
  <si>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</si>
  <si>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</si>
  <si>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</si>
  <si>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</si>
  <si>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</si>
  <si>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</si>
  <si>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</si>
  <si>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</si>
  <si>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</si>
  <si>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</si>
  <si>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</si>
  <si>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</si>
  <si>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</si>
  <si>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</si>
  <si>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</si>
  <si>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</si>
  <si>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</si>
  <si>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</si>
  <si>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</si>
  <si>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</si>
  <si>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</si>
  <si>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</si>
  <si>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</si>
  <si>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</si>
  <si>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</si>
  <si>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</si>
  <si>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</si>
  <si>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</si>
  <si>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</si>
  <si>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</si>
  <si>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</si>
  <si>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</si>
  <si>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</si>
  <si>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</si>
  <si>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</si>
  <si>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</si>
  <si>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</si>
  <si>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</si>
  <si>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</si>
  <si>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</si>
  <si>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</si>
  <si>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</si>
  <si>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</si>
  <si>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</si>
  <si>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</si>
  <si>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</si>
  <si>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</si>
  <si>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</si>
  <si>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</si>
  <si>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</si>
  <si>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</si>
  <si>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</si>
  <si>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</si>
  <si>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</si>
  <si>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</si>
  <si>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</si>
  <si>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</si>
  <si>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</si>
  <si>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</si>
  <si>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</si>
  <si>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</si>
  <si>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</si>
  <si>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</si>
  <si>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</si>
  <si>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</si>
  <si>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</si>
  <si>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</si>
  <si>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</si>
  <si>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</si>
  <si>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</si>
  <si>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</si>
  <si>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</si>
  <si>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</si>
  <si>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</si>
  <si>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</si>
  <si>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</si>
  <si>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</si>
  <si>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</si>
  <si>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</si>
  <si>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</si>
  <si>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</si>
  <si>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</si>
  <si>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</si>
  <si>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</si>
  <si>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</si>
  <si>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</si>
  <si>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</si>
  <si>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</si>
  <si>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</si>
  <si>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</si>
  <si>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</si>
  <si>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</si>
  <si>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</si>
  <si>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</si>
  <si>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</si>
  <si>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</si>
  <si>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</si>
  <si>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</si>
  <si>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</si>
  <si>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</si>
  <si>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</si>
  <si>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</si>
  <si>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</si>
  <si>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</si>
  <si>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</si>
  <si>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</si>
  <si>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</si>
  <si>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</si>
  <si>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</si>
  <si>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</si>
  <si>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</si>
  <si>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</si>
  <si>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</si>
  <si>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</si>
  <si>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</si>
  <si>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</si>
  <si>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</si>
  <si>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</si>
  <si>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</si>
  <si>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</si>
  <si>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</si>
  <si>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</si>
  <si>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</si>
  <si>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</si>
  <si>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</si>
  <si>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</si>
  <si>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</si>
  <si>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</si>
  <si>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</si>
  <si>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</si>
  <si>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</si>
  <si>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</si>
  <si>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</si>
  <si>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</si>
  <si>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</si>
  <si>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</si>
  <si>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</si>
  <si>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</si>
  <si>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</si>
  <si>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</si>
  <si>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</si>
  <si>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</si>
  <si>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</si>
  <si>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</si>
  <si>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</si>
  <si>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</si>
  <si>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</si>
  <si>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</si>
  <si>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</si>
  <si>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</si>
  <si>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</si>
  <si>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</si>
  <si>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</si>
  <si>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</si>
  <si>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</si>
  <si>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</si>
  <si>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</si>
  <si>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</si>
  <si>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</si>
  <si>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</si>
  <si>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</si>
  <si>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</si>
  <si>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</si>
  <si>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</si>
  <si>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</si>
  <si>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</si>
  <si>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</si>
  <si>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</si>
  <si>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</si>
  <si>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</si>
  <si>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</si>
  <si>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</si>
  <si>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</si>
  <si>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</si>
  <si>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</si>
  <si>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</si>
  <si>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</si>
  <si>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</si>
  <si>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</si>
  <si>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</si>
  <si>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</si>
  <si>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</si>
  <si>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</si>
  <si>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</si>
  <si>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</si>
  <si>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</si>
  <si>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</si>
  <si>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</si>
  <si>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</si>
  <si>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</si>
  <si>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</si>
  <si>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</si>
  <si>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</si>
  <si>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</si>
  <si>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</si>
  <si>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</si>
  <si>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</si>
  <si>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</si>
  <si>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</si>
  <si>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</si>
  <si>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</si>
  <si>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</si>
  <si>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</si>
  <si>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</si>
  <si>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</si>
  <si>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</si>
  <si>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</si>
  <si>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</si>
  <si>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</si>
  <si>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</si>
  <si>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</si>
  <si>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</si>
  <si>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</si>
  <si>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</si>
  <si>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</si>
  <si>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</si>
  <si>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</si>
  <si>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</si>
  <si>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</si>
  <si>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</si>
  <si>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</si>
  <si>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</si>
  <si>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</si>
  <si>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</si>
  <si>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</si>
  <si>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</si>
  <si>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</si>
  <si>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</si>
  <si>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</si>
  <si>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</si>
  <si>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</si>
  <si>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</si>
  <si>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</si>
  <si>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</si>
  <si>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</si>
  <si>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</si>
  <si>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</si>
  <si>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</si>
  <si>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</si>
  <si>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</si>
  <si>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</si>
  <si>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</si>
  <si>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</si>
  <si>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</si>
  <si>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</si>
  <si>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</si>
  <si>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</si>
  <si>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</si>
  <si>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</si>
  <si>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</si>
  <si>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</si>
  <si>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</si>
  <si>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</si>
  <si>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</si>
  <si>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</si>
  <si>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</si>
  <si>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</si>
  <si>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</si>
  <si>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</si>
  <si>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</si>
  <si>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</si>
  <si>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</si>
  <si>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</si>
  <si>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</si>
  <si>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</si>
  <si>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</si>
  <si>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</si>
  <si>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</si>
  <si>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</si>
  <si>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</si>
  <si>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</si>
  <si>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</si>
  <si>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</si>
  <si>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</si>
  <si>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</si>
  <si>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</si>
  <si>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</si>
  <si>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</si>
  <si>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</si>
  <si>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</si>
  <si>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</si>
  <si>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</si>
  <si>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</si>
  <si>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</si>
  <si>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</si>
  <si>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</si>
  <si>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</si>
  <si>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</si>
  <si>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</si>
  <si>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</si>
  <si>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</si>
  <si>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</si>
  <si>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</si>
  <si>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</si>
  <si>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</si>
  <si>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</si>
  <si>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</si>
  <si>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</si>
  <si>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</si>
  <si>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</si>
  <si>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</si>
  <si>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</si>
  <si>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</si>
  <si>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</si>
  <si>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</si>
  <si>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</si>
  <si>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</si>
  <si>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</si>
  <si>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</si>
  <si>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</si>
  <si>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</si>
  <si>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</si>
  <si>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</si>
  <si>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</si>
  <si>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</si>
  <si>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</si>
  <si>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</si>
  <si>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</si>
  <si>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</si>
  <si>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</si>
  <si>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</si>
  <si>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</si>
  <si>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</si>
  <si>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</si>
  <si>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</si>
  <si>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</si>
  <si>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</si>
  <si>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</si>
  <si>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</si>
  <si>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</si>
  <si>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</si>
  <si>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</si>
  <si>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</si>
  <si>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</si>
  <si>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</si>
  <si>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</si>
  <si>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</si>
  <si>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</si>
  <si>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</si>
  <si>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</si>
  <si>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</si>
  <si>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</si>
  <si>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</si>
  <si>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</si>
  <si>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</si>
  <si>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</si>
  <si>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</si>
  <si>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</si>
  <si>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</si>
  <si>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</si>
  <si>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</si>
  <si>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</si>
  <si>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</si>
  <si>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</si>
  <si>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</si>
  <si>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</si>
  <si>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</si>
  <si>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</si>
  <si>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</si>
  <si>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</si>
  <si>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</si>
  <si>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</si>
  <si>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</si>
  <si>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</si>
  <si>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</si>
  <si>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</si>
  <si>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</si>
  <si>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</si>
  <si>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</si>
  <si>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</si>
  <si>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</si>
  <si>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</si>
  <si>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</si>
  <si>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</si>
  <si>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</si>
  <si>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</si>
  <si>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</si>
  <si>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</si>
  <si>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</si>
  <si>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</si>
  <si>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</si>
  <si>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</si>
  <si>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</si>
  <si>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</si>
  <si>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</si>
  <si>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</si>
  <si>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</si>
  <si>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</si>
  <si>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</si>
  <si>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</si>
  <si>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</si>
  <si>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</si>
  <si>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</si>
  <si>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</si>
  <si>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</si>
  <si>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</si>
  <si>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</si>
  <si>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</si>
  <si>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</si>
  <si>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</si>
  <si>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</si>
  <si>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</si>
  <si>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</si>
  <si>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</si>
  <si>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</si>
  <si>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</si>
  <si>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</si>
  <si>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</si>
  <si>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</si>
  <si>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</si>
  <si>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</si>
  <si>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</si>
  <si>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</si>
  <si>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</si>
  <si>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</si>
  <si>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</si>
  <si>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</si>
  <si>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</si>
  <si>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</si>
  <si>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</si>
  <si>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</si>
  <si>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</si>
  <si>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</si>
  <si>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</si>
  <si>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</si>
  <si>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</si>
  <si>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</si>
  <si>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</si>
  <si>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</si>
  <si>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</si>
  <si>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</si>
  <si>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</si>
  <si>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</si>
  <si>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</si>
  <si>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</si>
  <si>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</si>
  <si>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</si>
  <si>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</si>
  <si>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</si>
  <si>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</si>
  <si>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</si>
  <si>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</si>
  <si>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</si>
  <si>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</si>
  <si>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</si>
  <si>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</si>
  <si>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</si>
  <si>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</si>
  <si>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</si>
  <si>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</si>
  <si>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</si>
  <si>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</si>
  <si>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</si>
  <si>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</si>
  <si>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</si>
  <si>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</si>
  <si>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</si>
  <si>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</si>
  <si>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</si>
  <si>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</si>
  <si>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</si>
  <si>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</si>
  <si>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</si>
  <si>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</si>
  <si>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</si>
  <si>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</si>
  <si>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</si>
  <si>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</si>
  <si>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</si>
  <si>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</si>
  <si>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</si>
  <si>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</si>
  <si>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</si>
  <si>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</si>
  <si>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</si>
  <si>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</si>
  <si>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</si>
  <si>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</si>
  <si>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</si>
  <si>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</si>
  <si>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</si>
  <si>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</si>
  <si>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</si>
  <si>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</si>
  <si>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</si>
  <si>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</si>
  <si>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</si>
  <si>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</si>
  <si>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</si>
  <si>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</si>
  <si>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</si>
  <si>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</si>
  <si>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</si>
  <si>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</si>
  <si>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</si>
  <si>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</si>
  <si>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</si>
  <si>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</si>
  <si>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</si>
  <si>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</si>
  <si>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</si>
  <si>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</si>
  <si>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</si>
  <si>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</si>
  <si>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</si>
  <si>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</si>
  <si>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</si>
  <si>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</si>
  <si>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</si>
  <si>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</si>
  <si>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</si>
  <si>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</si>
  <si>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</si>
  <si>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</si>
  <si>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</si>
  <si>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</si>
  <si>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</si>
  <si>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</si>
  <si>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</si>
  <si>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</si>
  <si>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</si>
  <si>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</si>
  <si>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</si>
  <si>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</si>
  <si>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</si>
  <si>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</si>
  <si>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</si>
  <si>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</si>
  <si>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</si>
  <si>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</si>
  <si>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</si>
  <si>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</si>
  <si>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</si>
  <si>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</si>
  <si>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</si>
  <si>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</si>
  <si>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</si>
  <si>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</si>
  <si>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</si>
  <si>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</si>
  <si>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</si>
  <si>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</si>
  <si>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</si>
  <si>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</si>
  <si>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</si>
  <si>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</si>
  <si>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</si>
  <si>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</si>
  <si>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</si>
  <si>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</si>
  <si>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</si>
  <si>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</si>
  <si>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</si>
  <si>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</si>
  <si>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</si>
  <si>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</si>
  <si>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</si>
  <si>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</si>
  <si>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</si>
  <si>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</si>
  <si>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</si>
  <si>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</si>
  <si>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</si>
  <si>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</si>
  <si>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</si>
  <si>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</si>
  <si>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</si>
  <si>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</si>
  <si>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</si>
  <si>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</si>
  <si>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</si>
  <si>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</si>
  <si>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</si>
  <si>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</si>
  <si>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</si>
  <si>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</si>
  <si>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</si>
  <si>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</si>
  <si>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</si>
  <si>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</si>
  <si>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</si>
  <si>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</si>
  <si>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</si>
  <si>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</si>
  <si>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</si>
  <si>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</si>
  <si>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</si>
  <si>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</si>
  <si>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</si>
  <si>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</si>
  <si>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</si>
  <si>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</si>
  <si>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</si>
  <si>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</si>
  <si>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</si>
  <si>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</si>
  <si>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</si>
  <si>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</si>
  <si>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</si>
  <si>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</si>
  <si>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</si>
  <si>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</si>
  <si>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</si>
  <si>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</si>
  <si>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</si>
  <si>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</si>
  <si>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</si>
  <si>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</si>
  <si>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</si>
  <si>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</si>
  <si>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</si>
  <si>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</si>
  <si>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</si>
  <si>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</si>
  <si>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</si>
  <si>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</si>
  <si>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</si>
  <si>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</si>
  <si>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</si>
  <si>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</si>
  <si>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</si>
  <si>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</si>
  <si>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</si>
  <si>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</si>
  <si>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</si>
  <si>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</si>
  <si>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</si>
  <si>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</si>
  <si>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</si>
  <si>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</si>
  <si>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</si>
  <si>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</si>
  <si>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</si>
  <si>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</si>
  <si>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</si>
  <si>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</si>
  <si>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</si>
  <si>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</si>
  <si>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</si>
  <si>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</si>
  <si>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</si>
  <si>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</si>
  <si>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</si>
  <si>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</si>
  <si>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</si>
  <si>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</si>
  <si>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</si>
  <si>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</si>
  <si>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</si>
  <si>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</si>
  <si>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</si>
  <si>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</si>
  <si>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</si>
  <si>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</si>
  <si>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</si>
  <si>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</si>
  <si>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</si>
  <si>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</si>
  <si>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</si>
  <si>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</si>
  <si>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</si>
  <si>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</si>
  <si>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</si>
  <si>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</si>
  <si>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</si>
  <si>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</si>
  <si>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</si>
  <si>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</si>
  <si>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</si>
  <si>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</si>
  <si>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</si>
  <si>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</si>
  <si>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</si>
  <si>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</si>
  <si>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</si>
  <si>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</si>
  <si>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</si>
  <si>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</si>
  <si>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</si>
  <si>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</si>
  <si>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</si>
  <si>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</si>
  <si>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</si>
  <si>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</si>
  <si>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</si>
  <si>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</si>
  <si>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</si>
  <si>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</si>
  <si>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</si>
  <si>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</si>
  <si>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</si>
  <si>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</si>
  <si>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</si>
  <si>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</si>
  <si>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</si>
  <si>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</si>
  <si>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</si>
  <si>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</si>
  <si>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</si>
  <si>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</si>
  <si>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</si>
  <si>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</si>
  <si>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</si>
  <si>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</si>
  <si>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</si>
  <si>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</si>
  <si>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</si>
  <si>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</si>
  <si>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</si>
  <si>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</si>
  <si>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</si>
  <si>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</si>
  <si>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</si>
  <si>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</si>
  <si>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</si>
  <si>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</si>
  <si>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</si>
  <si>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</si>
  <si>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</si>
  <si>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</si>
  <si>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</si>
  <si>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</si>
  <si>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</si>
  <si>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</si>
  <si>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</si>
  <si>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</si>
  <si>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</si>
  <si>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</si>
  <si>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</si>
  <si>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</si>
  <si>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</si>
  <si>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</si>
  <si>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</si>
  <si>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</si>
  <si>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</si>
  <si>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</si>
  <si>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</si>
  <si>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</si>
  <si>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</si>
  <si>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</si>
  <si>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</si>
  <si>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</si>
  <si>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</si>
  <si>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</si>
  <si>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</si>
  <si>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</si>
  <si>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</si>
  <si>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</si>
  <si>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</si>
  <si>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</si>
  <si>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</si>
  <si>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</si>
  <si>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</si>
  <si>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</si>
  <si>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</si>
  <si>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</si>
  <si>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</si>
  <si>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</si>
  <si>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</si>
  <si>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</si>
  <si>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</si>
  <si>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</si>
  <si>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</si>
  <si>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</si>
  <si>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</si>
  <si>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</si>
  <si>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</si>
  <si>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</si>
  <si>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</si>
  <si>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</si>
  <si>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</si>
  <si>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</si>
  <si>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</si>
  <si>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</si>
  <si>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</si>
  <si>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</si>
  <si>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</si>
  <si>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</si>
  <si>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</si>
  <si>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</si>
  <si>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</si>
  <si>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</si>
  <si>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</si>
  <si>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</si>
  <si>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</si>
  <si>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</si>
  <si>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</si>
  <si>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</si>
  <si>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</si>
  <si>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</si>
  <si>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</si>
  <si>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</si>
  <si>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</si>
  <si>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</si>
  <si>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</si>
  <si>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</si>
  <si>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</si>
  <si>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</si>
  <si>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</si>
  <si>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</si>
  <si>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</si>
  <si>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</si>
  <si>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</si>
  <si>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</si>
  <si>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</si>
  <si>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</si>
  <si>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</si>
  <si>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</si>
  <si>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</si>
  <si>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</si>
  <si>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</si>
  <si>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</si>
  <si>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</si>
  <si>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</si>
  <si>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</si>
  <si>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</si>
  <si>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</si>
  <si>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</si>
  <si>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</si>
  <si>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</si>
  <si>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</si>
  <si>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</si>
  <si>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</si>
  <si>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</si>
  <si>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</si>
  <si>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</si>
  <si>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</si>
  <si>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</si>
  <si>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</si>
  <si>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</si>
  <si>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</si>
  <si>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</si>
  <si>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</si>
  <si>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</si>
  <si>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</si>
  <si>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</si>
  <si>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</si>
  <si>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</si>
  <si>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</si>
  <si>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</si>
  <si>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</si>
  <si>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</si>
  <si>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</si>
  <si>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</si>
  <si>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</si>
  <si>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</si>
  <si>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</si>
  <si>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</si>
  <si>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</si>
  <si>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</si>
  <si>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</si>
  <si>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</si>
  <si>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</si>
  <si>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</si>
  <si>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</si>
  <si>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</si>
  <si>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</si>
  <si>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</si>
  <si>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</si>
  <si>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</si>
  <si>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</si>
  <si>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</si>
  <si>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</si>
  <si>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</si>
  <si>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</si>
  <si>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</si>
  <si>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</si>
  <si>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</si>
  <si>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</si>
  <si>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</si>
  <si>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</si>
  <si>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</si>
  <si>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</si>
  <si>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</si>
  <si>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</si>
  <si>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</si>
  <si>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</si>
  <si>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</si>
  <si>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</si>
  <si>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</si>
  <si>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</si>
  <si>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</si>
  <si>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</si>
  <si>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</si>
  <si>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</si>
  <si>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</si>
  <si>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</si>
  <si>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</si>
  <si>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</si>
  <si>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</si>
  <si>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</si>
  <si>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</si>
  <si>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</si>
  <si>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</si>
  <si>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</si>
  <si>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</si>
  <si>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</si>
  <si>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</si>
  <si>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</si>
  <si>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</si>
  <si>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</si>
  <si>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</si>
  <si>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</si>
  <si>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</si>
  <si>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</si>
  <si>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</si>
  <si>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</si>
  <si>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</si>
  <si>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</si>
  <si>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</si>
  <si>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</si>
  <si>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</si>
  <si>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</si>
  <si>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</si>
  <si>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</si>
  <si>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</si>
  <si>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</si>
  <si>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</si>
  <si>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</si>
  <si>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</si>
  <si>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</si>
  <si>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</si>
  <si>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</si>
  <si>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</si>
  <si>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</si>
  <si>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</si>
  <si>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</si>
  <si>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</si>
  <si>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</si>
  <si>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</si>
  <si>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</si>
  <si>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</si>
  <si>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</si>
  <si>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</si>
  <si>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</si>
  <si>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</si>
  <si>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</si>
  <si>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</si>
  <si>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</si>
  <si>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</si>
  <si>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</si>
  <si>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</si>
  <si>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</si>
  <si>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</si>
  <si>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</si>
  <si>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</si>
  <si>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</si>
  <si>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</si>
  <si>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</si>
  <si>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</si>
  <si>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</si>
  <si>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</si>
  <si>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</si>
  <si>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</si>
  <si>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</si>
  <si>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</si>
  <si>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</si>
  <si>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</si>
  <si>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</si>
  <si>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</si>
  <si>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</si>
  <si>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</si>
  <si>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</si>
  <si>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</si>
  <si>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</si>
  <si>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</si>
  <si>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</si>
  <si>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</si>
  <si>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</si>
  <si>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</si>
  <si>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</si>
  <si>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</si>
  <si>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</si>
  <si>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</si>
  <si>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</si>
  <si>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</si>
  <si>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</si>
  <si>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</si>
  <si>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</si>
  <si>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</si>
  <si>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</si>
  <si>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</si>
  <si>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</si>
  <si>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</si>
  <si>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</si>
  <si>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</si>
  <si>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</si>
  <si>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</si>
  <si>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</si>
  <si>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</si>
  <si>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</si>
  <si>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</si>
  <si>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</si>
  <si>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</si>
  <si>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</si>
  <si>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</si>
  <si>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</si>
  <si>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</si>
  <si>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</si>
  <si>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</si>
  <si>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</si>
  <si>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</si>
  <si>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</si>
  <si>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</si>
  <si>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</si>
  <si>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</si>
  <si>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</si>
  <si>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</si>
  <si>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</si>
  <si>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</si>
  <si>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</si>
  <si>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</si>
  <si>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</si>
  <si>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</si>
  <si>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</si>
  <si>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</si>
  <si>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</si>
  <si>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</si>
  <si>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</si>
  <si>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</si>
  <si>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</si>
  <si>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</si>
  <si>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</si>
  <si>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</si>
  <si>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</si>
  <si>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</si>
  <si>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</si>
  <si>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</si>
  <si>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</si>
  <si>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</si>
  <si>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</si>
  <si>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</si>
  <si>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</si>
  <si>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</si>
  <si>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</si>
  <si>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</si>
  <si>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</si>
  <si>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</si>
  <si>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</si>
  <si>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</si>
  <si>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</si>
  <si>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</si>
  <si>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</si>
  <si>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</si>
  <si>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</si>
  <si>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</si>
  <si>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</si>
  <si>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</si>
  <si>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</si>
  <si>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</si>
  <si>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</si>
  <si>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</si>
  <si>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</si>
  <si>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</si>
  <si>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</si>
  <si>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</si>
  <si>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</si>
  <si>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</si>
  <si>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</si>
  <si>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</si>
  <si>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</si>
  <si>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</si>
  <si>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</si>
  <si>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</si>
  <si>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</si>
  <si>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</si>
  <si>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</si>
  <si>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</si>
  <si>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</si>
  <si>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</si>
  <si>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</si>
  <si>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</si>
  <si>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</si>
  <si>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</si>
  <si>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</si>
  <si>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</si>
  <si>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</si>
  <si>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</si>
  <si>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</si>
  <si>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</si>
  <si>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</si>
  <si>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</si>
  <si>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</si>
  <si>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</si>
  <si>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</si>
  <si>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</si>
  <si>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</si>
  <si>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</si>
  <si>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</si>
  <si>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</si>
  <si>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</si>
  <si>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</si>
  <si>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</si>
  <si>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</si>
  <si>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</si>
  <si>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</si>
  <si>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</si>
  <si>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</si>
  <si>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</si>
  <si>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</si>
  <si>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</si>
  <si>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</si>
  <si>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</si>
  <si>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</si>
  <si>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</si>
  <si>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</si>
  <si>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</si>
  <si>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</si>
  <si>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</si>
  <si>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</si>
  <si>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</si>
  <si>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</si>
  <si>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</si>
  <si>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</si>
  <si>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</si>
  <si>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</si>
  <si>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</si>
  <si>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</si>
  <si>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</si>
  <si>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</si>
  <si>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</si>
  <si>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</si>
  <si>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</si>
  <si>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</si>
  <si>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</si>
  <si>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</si>
  <si>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</si>
  <si>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</si>
  <si>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</si>
  <si>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</si>
  <si>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</si>
  <si>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</si>
  <si>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</si>
  <si>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</si>
  <si>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</si>
  <si>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</si>
  <si>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</si>
  <si>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</si>
  <si>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</si>
  <si>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</si>
  <si>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</si>
  <si>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</si>
  <si>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</si>
  <si>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</si>
  <si>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</si>
  <si>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</si>
  <si>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</si>
  <si>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</si>
  <si>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</si>
  <si>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</si>
  <si>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</si>
  <si>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</si>
  <si>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</si>
  <si>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</si>
  <si>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</si>
  <si>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</si>
  <si>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</si>
  <si>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</si>
  <si>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</si>
  <si>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</si>
  <si>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</si>
  <si>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</si>
  <si>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</si>
  <si>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</si>
  <si>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</si>
  <si>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</si>
  <si>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</si>
  <si>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</si>
  <si>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</si>
  <si>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</si>
  <si>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</si>
  <si>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</si>
  <si>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</si>
  <si>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</si>
  <si>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</si>
  <si>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</si>
  <si>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</si>
  <si>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</si>
  <si>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</si>
  <si>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</si>
  <si>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</si>
  <si>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</si>
  <si>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</si>
  <si>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</si>
  <si>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</si>
  <si>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</si>
  <si>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</si>
  <si>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</si>
  <si>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</si>
  <si>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</si>
  <si>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</si>
  <si>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</si>
  <si>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</si>
  <si>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</si>
  <si>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</si>
  <si>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</si>
  <si>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</si>
  <si>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</si>
  <si>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</si>
  <si>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</si>
  <si>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</si>
  <si>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</si>
  <si>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</si>
  <si>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</si>
  <si>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</si>
  <si>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</si>
  <si>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</si>
  <si>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</si>
  <si>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</si>
  <si>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</si>
  <si>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</si>
  <si>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</si>
  <si>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</si>
  <si>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</si>
  <si>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</si>
  <si>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</si>
  <si>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</si>
  <si>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</si>
  <si>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</si>
  <si>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</si>
  <si>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</si>
  <si>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</si>
  <si>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</si>
  <si>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</si>
  <si>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</si>
  <si>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</si>
  <si>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</si>
  <si>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</si>
  <si>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</si>
  <si>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</si>
  <si>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</si>
  <si>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</si>
  <si>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</si>
  <si>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</si>
  <si>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</si>
  <si>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</si>
  <si>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</si>
  <si>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</si>
  <si>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</si>
  <si>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</si>
  <si>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</si>
  <si>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</si>
  <si>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</si>
  <si>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</si>
  <si>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</si>
  <si>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</si>
  <si>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</si>
  <si>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</si>
  <si>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</si>
  <si>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</si>
  <si>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</si>
  <si>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</si>
  <si>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</si>
  <si>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</si>
  <si>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</si>
  <si>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</si>
  <si>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</si>
  <si>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</si>
  <si>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</si>
  <si>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</si>
  <si>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</si>
  <si>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</si>
  <si>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</si>
  <si>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</si>
  <si>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</si>
  <si>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</si>
  <si>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</si>
  <si>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</si>
  <si>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</si>
  <si>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</si>
  <si>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</si>
  <si>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</si>
  <si>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</si>
  <si>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</si>
  <si>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</si>
  <si>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</si>
  <si>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</si>
  <si>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</si>
  <si>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</si>
  <si>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</si>
  <si>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</si>
  <si>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</si>
  <si>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</si>
  <si>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</si>
  <si>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</si>
  <si>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</si>
  <si>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</si>
  <si>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</si>
  <si>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</si>
  <si>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</si>
  <si>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</si>
  <si>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</si>
  <si>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</si>
  <si>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</si>
  <si>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</si>
  <si>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</si>
  <si>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</si>
  <si>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</si>
  <si>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</si>
  <si>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</si>
  <si>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</si>
  <si>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</si>
  <si>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</si>
  <si>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</si>
  <si>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</si>
  <si>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</si>
  <si>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</si>
  <si>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</si>
  <si>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</si>
  <si>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</si>
  <si>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</si>
  <si>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</si>
  <si>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</si>
  <si>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</si>
  <si>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</si>
  <si>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</si>
  <si>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</si>
  <si>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</si>
  <si>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</si>
  <si>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</si>
  <si>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</si>
  <si>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</si>
  <si>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</si>
  <si>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</si>
  <si>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</si>
  <si>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</si>
  <si>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</si>
  <si>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</si>
  <si>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</si>
  <si>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</si>
  <si>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</si>
  <si>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</si>
  <si>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</si>
  <si>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</si>
  <si>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</si>
  <si>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</si>
  <si>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</si>
  <si>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</si>
  <si>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</si>
  <si>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</si>
  <si>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</si>
  <si>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</si>
  <si>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</si>
  <si>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</si>
  <si>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</si>
  <si>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</si>
  <si>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</si>
  <si>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</si>
  <si>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</si>
  <si>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</si>
  <si>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</si>
  <si>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</si>
  <si>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</si>
  <si>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</si>
  <si>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</si>
  <si>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</si>
  <si>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</si>
  <si>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</si>
  <si>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</si>
  <si>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</si>
  <si>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</si>
  <si>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</si>
  <si>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</si>
  <si>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</si>
  <si>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</si>
  <si>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</si>
  <si>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</si>
  <si>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</si>
  <si>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</si>
  <si>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</si>
  <si>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</si>
  <si>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</si>
  <si>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</si>
  <si>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</si>
  <si>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</si>
  <si>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</si>
  <si>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</si>
  <si>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</si>
  <si>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</si>
  <si>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</si>
  <si>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</si>
  <si>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</si>
  <si>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</si>
  <si>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</si>
  <si>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</si>
  <si>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</si>
  <si>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</si>
  <si>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</si>
  <si>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</si>
  <si>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</si>
  <si>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</si>
  <si>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</si>
  <si>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</si>
  <si>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</si>
  <si>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</si>
  <si>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</si>
  <si>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</si>
  <si>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</si>
  <si>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</si>
  <si>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</si>
  <si>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</si>
  <si>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</si>
  <si>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</si>
  <si>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</si>
  <si>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</si>
  <si>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</si>
  <si>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</si>
  <si>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</si>
  <si>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</si>
  <si>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</si>
  <si>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</si>
  <si>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</si>
  <si>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</si>
  <si>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</si>
  <si>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</si>
  <si>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</si>
  <si>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</si>
  <si>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</si>
  <si>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</si>
  <si>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</si>
  <si>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</si>
  <si>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</si>
  <si>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</si>
  <si>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</si>
  <si>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</si>
  <si>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</si>
  <si>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</si>
  <si>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</si>
  <si>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</si>
  <si>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</si>
  <si>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</si>
  <si>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</si>
  <si>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</si>
  <si>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</si>
  <si>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</si>
  <si>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</si>
  <si>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</si>
  <si>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</si>
  <si>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</si>
  <si>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</si>
  <si>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</si>
  <si>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</si>
  <si>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</si>
  <si>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</si>
  <si>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</si>
  <si>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</si>
  <si>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</si>
  <si>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</si>
  <si>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</si>
  <si>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</si>
  <si>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</si>
  <si>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</si>
  <si>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</si>
  <si>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</si>
  <si>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</si>
  <si>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</si>
  <si>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</si>
  <si>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</si>
  <si>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</si>
  <si>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</si>
  <si>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</si>
  <si>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</si>
  <si>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</si>
  <si>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</si>
  <si>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</si>
  <si>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</si>
  <si>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</si>
  <si>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</si>
  <si>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</si>
  <si>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</si>
  <si>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</si>
  <si>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</si>
  <si>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</si>
  <si>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</si>
  <si>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</si>
  <si>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</si>
  <si>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</si>
  <si>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</si>
  <si>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</si>
  <si>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</si>
  <si>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</si>
  <si>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</si>
  <si>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</si>
  <si>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</si>
  <si>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</si>
  <si>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</si>
  <si>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</si>
  <si>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</si>
  <si>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</si>
  <si>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</si>
  <si>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</si>
  <si>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</si>
  <si>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</si>
  <si>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</si>
  <si>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</si>
  <si>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</si>
  <si>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</si>
  <si>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</si>
  <si>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</si>
  <si>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</si>
  <si>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</si>
  <si>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</si>
  <si>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</si>
  <si>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</si>
  <si>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</si>
  <si>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</si>
  <si>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</si>
  <si>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</si>
  <si>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</si>
  <si>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</si>
  <si>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</si>
  <si>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</si>
  <si>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</si>
  <si>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</si>
  <si>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</si>
  <si>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</si>
  <si>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</si>
  <si>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</si>
  <si>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</si>
  <si>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</si>
  <si>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</si>
  <si>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</si>
  <si>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</si>
  <si>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</si>
  <si>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</si>
  <si>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</si>
  <si>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</si>
  <si>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</si>
  <si>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</si>
  <si>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</si>
  <si>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</si>
  <si>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</si>
  <si>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</si>
  <si>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</si>
  <si>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</si>
  <si>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</si>
  <si>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</si>
  <si>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</si>
  <si>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</si>
  <si>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</si>
  <si>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</si>
  <si>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</si>
  <si>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</si>
  <si>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</si>
  <si>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</si>
  <si>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</si>
  <si>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</si>
  <si>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</si>
  <si>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</si>
  <si>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</si>
  <si>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</si>
  <si>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</si>
  <si>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</si>
  <si>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</si>
  <si>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</si>
  <si>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</si>
  <si>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</si>
  <si>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</si>
  <si>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</si>
  <si>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</si>
  <si>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</si>
  <si>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</si>
  <si>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</si>
  <si>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</si>
  <si>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</si>
  <si>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</si>
  <si>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</si>
  <si>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</si>
  <si>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</si>
  <si>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</si>
  <si>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</si>
  <si>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</si>
  <si>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</si>
  <si>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</si>
  <si>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</si>
  <si>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</si>
  <si>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</si>
  <si>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</si>
  <si>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</si>
  <si>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</si>
  <si>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</si>
  <si>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</si>
  <si>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</si>
  <si>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</si>
  <si>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</si>
  <si>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</si>
  <si>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</si>
  <si>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</si>
  <si>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</si>
  <si>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</si>
  <si>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</si>
  <si>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</si>
  <si>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</si>
  <si>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</si>
  <si>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</si>
  <si>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</si>
  <si>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</si>
  <si>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</si>
  <si>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</si>
  <si>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</si>
  <si>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</si>
  <si>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</si>
  <si>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</si>
  <si>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</si>
  <si>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</si>
  <si>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</si>
  <si>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</si>
  <si>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</si>
  <si>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</si>
  <si>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</si>
  <si>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</si>
  <si>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</si>
  <si>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</si>
  <si>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</si>
  <si>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</si>
  <si>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</si>
  <si>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</si>
  <si>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</si>
  <si>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</si>
  <si>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</si>
  <si>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</si>
  <si>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</si>
  <si>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</si>
  <si>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</si>
  <si>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</si>
  <si>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</si>
  <si>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</si>
  <si>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</si>
  <si>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</si>
  <si>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</si>
  <si>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</si>
  <si>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</si>
  <si>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</si>
  <si>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</si>
  <si>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</si>
  <si>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</si>
  <si>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</si>
  <si>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</si>
  <si>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</si>
  <si>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</si>
  <si>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</si>
  <si>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</si>
  <si>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</si>
  <si>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</si>
  <si>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</si>
  <si>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</si>
  <si>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</si>
  <si>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</si>
  <si>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</si>
  <si>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</si>
  <si>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</si>
  <si>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</si>
  <si>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</si>
  <si>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</si>
  <si>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</si>
  <si>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</si>
  <si>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</si>
  <si>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</si>
  <si>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</si>
  <si>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</si>
  <si>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</si>
  <si>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</si>
  <si>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</si>
  <si>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</si>
  <si>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</si>
  <si>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</si>
  <si>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</si>
  <si>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</si>
  <si>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</si>
  <si>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</si>
  <si>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</si>
  <si>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</si>
  <si>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</si>
  <si>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</si>
  <si>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</si>
  <si>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</si>
  <si>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</si>
  <si>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</si>
  <si>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</si>
  <si>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</si>
  <si>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</si>
  <si>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</si>
  <si>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</si>
  <si>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</si>
  <si>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</si>
  <si>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</si>
  <si>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</si>
  <si>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</si>
  <si>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</si>
  <si>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</si>
  <si>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</si>
  <si>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</si>
  <si>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</si>
  <si>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</si>
  <si>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</si>
  <si>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</si>
  <si>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</si>
  <si>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</si>
  <si>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</si>
  <si>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</si>
  <si>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</si>
  <si>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</si>
  <si>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</si>
  <si>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</si>
  <si>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</si>
  <si>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</si>
  <si>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</si>
  <si>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</si>
  <si>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</si>
  <si>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</si>
  <si>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</si>
  <si>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</si>
  <si>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</si>
  <si>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</si>
  <si>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</si>
  <si>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</si>
  <si>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</si>
  <si>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</si>
  <si>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</si>
  <si>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</si>
  <si>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</si>
  <si>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</si>
  <si>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</si>
  <si>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</si>
  <si>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</si>
  <si>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</si>
  <si>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</si>
  <si>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</si>
  <si>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</si>
  <si>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</si>
  <si>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</si>
  <si>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</si>
  <si>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</si>
  <si>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</si>
  <si>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</si>
  <si>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</si>
  <si>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</si>
  <si>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</si>
  <si>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</si>
  <si>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</si>
  <si>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</si>
  <si>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</si>
  <si>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</si>
  <si>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</si>
  <si>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</si>
  <si>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</si>
  <si>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</si>
  <si>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</si>
  <si>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</si>
  <si>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</si>
  <si>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</si>
  <si>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</si>
  <si>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</si>
  <si>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</si>
  <si>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</si>
  <si>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</si>
  <si>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</si>
  <si>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</si>
  <si>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</si>
  <si>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</si>
  <si>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</si>
  <si>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</si>
  <si>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</si>
  <si>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</si>
  <si>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</si>
  <si>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</si>
  <si>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</si>
  <si>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</si>
  <si>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</si>
  <si>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</si>
  <si>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</si>
  <si>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</si>
  <si>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</si>
  <si>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</si>
  <si>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</si>
  <si>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</si>
  <si>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</si>
  <si>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</si>
  <si>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</si>
  <si>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</si>
  <si>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</si>
  <si>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</si>
  <si>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</si>
  <si>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</si>
  <si>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</si>
  <si>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</si>
  <si>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</si>
  <si>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</si>
  <si>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</si>
  <si>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</si>
  <si>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</si>
  <si>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</si>
  <si>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</si>
  <si>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</si>
  <si>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</si>
  <si>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</si>
  <si>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</si>
  <si>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</si>
  <si>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</si>
  <si>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</si>
  <si>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</si>
  <si>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</si>
  <si>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</si>
  <si>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</si>
  <si>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</si>
  <si>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</si>
  <si>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</si>
  <si>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</si>
  <si>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</si>
  <si>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</si>
  <si>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</si>
  <si>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</si>
  <si>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</si>
  <si>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</si>
  <si>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</si>
  <si>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</si>
  <si>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</si>
  <si>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</si>
  <si>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</si>
  <si>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</si>
  <si>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</si>
  <si>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</si>
  <si>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</si>
  <si>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</si>
  <si>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</si>
  <si>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</si>
  <si>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</si>
  <si>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</si>
  <si>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</si>
  <si>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</si>
  <si>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</si>
  <si>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</si>
  <si>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</si>
  <si>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</si>
  <si>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</si>
  <si>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</si>
  <si>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</si>
  <si>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</si>
  <si>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</si>
  <si>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</si>
  <si>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</si>
  <si>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</si>
  <si>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</si>
  <si>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</si>
  <si>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</si>
  <si>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</si>
  <si>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</si>
  <si>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</si>
  <si>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</si>
  <si>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</si>
  <si>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</si>
  <si>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</si>
  <si>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</si>
  <si>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</si>
  <si>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</si>
  <si>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</si>
  <si>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</si>
  <si>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</si>
  <si>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</si>
  <si>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</si>
  <si>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</si>
  <si>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</si>
  <si>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</si>
  <si>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</si>
  <si>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</si>
  <si>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</si>
  <si>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</si>
  <si>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</si>
  <si>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</si>
  <si>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</si>
  <si>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</si>
  <si>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</si>
  <si>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</si>
  <si>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</si>
  <si>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</si>
  <si>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</si>
  <si>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</si>
  <si>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</si>
  <si>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</si>
  <si>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</si>
  <si>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</si>
  <si>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</si>
  <si>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</si>
  <si>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</si>
  <si>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</si>
  <si>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</si>
  <si>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</si>
  <si>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</si>
  <si>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</si>
  <si>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</si>
  <si>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</si>
  <si>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</si>
  <si>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</si>
  <si>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</si>
  <si>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</si>
  <si>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</si>
  <si>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</si>
  <si>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</si>
  <si>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</si>
  <si>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</si>
  <si>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</si>
  <si>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</si>
  <si>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</si>
  <si>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</si>
  <si>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</si>
  <si>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</si>
  <si>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</si>
  <si>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</si>
  <si>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</si>
  <si>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</si>
  <si>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</si>
  <si>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</si>
  <si>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</si>
  <si>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</si>
  <si>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</si>
  <si>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</si>
  <si>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</si>
  <si>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</si>
  <si>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</si>
  <si>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</si>
  <si>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</si>
  <si>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</si>
  <si>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</si>
  <si>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</si>
  <si>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</si>
  <si>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</si>
  <si>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</si>
  <si>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</si>
  <si>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</si>
  <si>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</si>
  <si>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</si>
  <si>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</si>
  <si>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</si>
  <si>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</si>
  <si>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</si>
  <si>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</si>
  <si>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</si>
  <si>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</si>
  <si>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</si>
  <si>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</si>
  <si>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</si>
  <si>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</si>
  <si>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</si>
  <si>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</si>
  <si>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</si>
  <si>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</si>
  <si>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</si>
  <si>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</si>
  <si>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</si>
  <si>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</si>
  <si>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</si>
  <si>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</si>
  <si>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</si>
  <si>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</si>
  <si>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</si>
  <si>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</si>
  <si>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</si>
  <si>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</si>
  <si>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</si>
  <si>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</si>
  <si>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</si>
  <si>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</si>
  <si>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</si>
  <si>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</si>
  <si>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</si>
  <si>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</si>
  <si>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</si>
  <si>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</si>
  <si>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</si>
  <si>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</si>
  <si>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</si>
  <si>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</si>
  <si>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</si>
  <si>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</si>
  <si>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</si>
  <si>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</si>
  <si>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</si>
  <si>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</si>
  <si>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</si>
  <si>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</si>
  <si>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</si>
  <si>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</si>
  <si>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</si>
  <si>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</si>
  <si>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</si>
  <si>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</si>
  <si>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</si>
  <si>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</si>
  <si>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</si>
  <si>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</si>
  <si>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</si>
  <si>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</si>
  <si>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</si>
  <si>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</si>
  <si>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</si>
  <si>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</si>
  <si>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</si>
  <si>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</si>
  <si>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</si>
  <si>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</si>
  <si>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</si>
  <si>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</si>
  <si>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</si>
  <si>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</si>
  <si>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</si>
  <si>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</si>
  <si>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</si>
  <si>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</si>
  <si>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</si>
  <si>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</si>
  <si>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</si>
  <si>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</si>
  <si>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</si>
  <si>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</si>
  <si>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</si>
  <si>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</si>
  <si>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</si>
  <si>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</si>
  <si>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</si>
  <si>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</si>
  <si>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</si>
  <si>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</si>
  <si>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</si>
  <si>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</si>
  <si>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</si>
  <si>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</si>
  <si>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</si>
  <si>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</si>
  <si>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</si>
  <si>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</si>
  <si>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</si>
  <si>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</si>
  <si>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</si>
  <si>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</si>
  <si>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</si>
  <si>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</si>
  <si>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</si>
  <si>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</si>
  <si>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</si>
  <si>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</si>
  <si>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</si>
  <si>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</si>
  <si>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</si>
  <si>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</si>
  <si>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</si>
  <si>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</si>
  <si>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</si>
  <si>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</si>
  <si>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</si>
  <si>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</si>
  <si>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</si>
  <si>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</si>
  <si>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</si>
  <si>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</si>
  <si>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</si>
  <si>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</si>
  <si>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</si>
  <si>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</si>
  <si>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</si>
  <si>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</si>
  <si>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</si>
  <si>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</si>
  <si>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</si>
  <si>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</si>
  <si>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</si>
  <si>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</si>
  <si>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</si>
  <si>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</si>
  <si>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</si>
  <si>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</si>
  <si>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</si>
  <si>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</si>
  <si>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</si>
  <si>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</si>
  <si>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</si>
  <si>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</si>
  <si>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</si>
  <si>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</si>
  <si>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</si>
  <si>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</si>
  <si>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</si>
  <si>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</si>
  <si>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</si>
  <si>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</si>
  <si>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</si>
  <si>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</si>
  <si>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</si>
  <si>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</si>
  <si>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</si>
  <si>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</si>
  <si>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</si>
  <si>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</si>
  <si>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</si>
  <si>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</si>
  <si>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</si>
  <si>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</si>
  <si>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</si>
  <si>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</si>
  <si>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</si>
  <si>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</si>
  <si>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</si>
  <si>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</si>
  <si>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</si>
  <si>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</si>
  <si>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</si>
  <si>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</si>
  <si>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</si>
  <si>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</si>
  <si>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</si>
  <si>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</si>
  <si>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</si>
  <si>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</si>
  <si>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</si>
  <si>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</si>
  <si>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</si>
  <si>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</si>
  <si>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</si>
  <si>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</si>
  <si>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</si>
  <si>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</si>
  <si>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</si>
  <si>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</si>
  <si>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</si>
  <si>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</si>
  <si>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</si>
  <si>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</si>
  <si>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</si>
  <si>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</si>
  <si>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</si>
  <si>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</si>
  <si>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</si>
  <si>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</si>
  <si>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</si>
  <si>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</si>
  <si>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</si>
  <si>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</si>
  <si>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</si>
  <si>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</si>
  <si>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</si>
  <si>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</si>
  <si>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</si>
  <si>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</si>
  <si>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</si>
  <si>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</si>
  <si>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</si>
  <si>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</si>
  <si>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</si>
  <si>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</si>
  <si>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</si>
  <si>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</si>
  <si>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</si>
  <si>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</si>
  <si>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</si>
  <si>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</si>
  <si>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</si>
  <si>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</si>
  <si>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</si>
  <si>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</si>
  <si>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</si>
  <si>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</si>
  <si>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</si>
  <si>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</si>
  <si>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</si>
  <si>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</si>
  <si>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</si>
  <si>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</si>
  <si>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</si>
  <si>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</si>
  <si>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</si>
  <si>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</si>
  <si>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</si>
  <si>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</si>
  <si>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</si>
  <si>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</si>
  <si>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</si>
  <si>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</si>
  <si>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</si>
  <si>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</si>
  <si>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</si>
  <si>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</si>
  <si>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</si>
  <si>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</si>
  <si>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</si>
  <si>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</si>
  <si>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</si>
  <si>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</si>
  <si>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</si>
  <si>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</si>
  <si>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</si>
  <si>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</si>
  <si>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</si>
  <si>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</si>
  <si>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</si>
  <si>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</si>
  <si>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</si>
  <si>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</si>
  <si>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</si>
  <si>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</si>
  <si>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</si>
  <si>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</si>
  <si>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</si>
  <si>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</si>
  <si>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</si>
  <si>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</si>
  <si>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</si>
  <si>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</si>
  <si>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</si>
  <si>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</si>
  <si>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</si>
  <si>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</si>
  <si>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</si>
  <si>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</si>
  <si>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</si>
  <si>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</si>
  <si>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</si>
  <si>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</si>
  <si>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</si>
  <si>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</si>
  <si>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</si>
  <si>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</si>
  <si>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</si>
  <si>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</si>
  <si>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</si>
  <si>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</si>
  <si>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</si>
  <si>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</si>
  <si>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</si>
  <si>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</si>
  <si>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</si>
  <si>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</si>
  <si>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</si>
  <si>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</si>
  <si>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</si>
  <si>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</si>
  <si>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</si>
  <si>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</si>
  <si>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</si>
  <si>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</si>
  <si>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</si>
  <si>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</si>
  <si>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</si>
  <si>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</si>
  <si>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</si>
  <si>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</si>
  <si>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</si>
  <si>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</si>
  <si>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</si>
  <si>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</si>
  <si>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</si>
  <si>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</si>
  <si>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</si>
  <si>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</si>
  <si>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</si>
  <si>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</si>
  <si>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</si>
  <si>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</si>
  <si>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</si>
  <si>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</si>
  <si>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</si>
  <si>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</si>
  <si>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</si>
  <si>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</si>
  <si>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</si>
  <si>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</si>
  <si>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</si>
  <si>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</si>
  <si>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</si>
  <si>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</si>
  <si>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</si>
  <si>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</si>
  <si>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</si>
  <si>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</si>
  <si>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</si>
  <si>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</si>
  <si>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</si>
  <si>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</si>
  <si>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</si>
  <si>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</si>
  <si>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</si>
  <si>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</si>
  <si>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</si>
  <si>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</si>
  <si>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</si>
  <si>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</si>
  <si>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</si>
  <si>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</si>
  <si>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</si>
  <si>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</si>
  <si>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</si>
  <si>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</si>
  <si>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</si>
  <si>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</si>
  <si>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</si>
  <si>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</si>
  <si>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</si>
  <si>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</si>
  <si>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</si>
  <si>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</si>
  <si>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</si>
  <si>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</si>
  <si>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</si>
  <si>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</si>
  <si>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</si>
  <si>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</si>
  <si>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</si>
  <si>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</si>
  <si>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</si>
  <si>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</si>
  <si>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</si>
  <si>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</si>
  <si>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</si>
  <si>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</si>
  <si>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</si>
  <si>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</si>
  <si>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</si>
  <si>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</si>
  <si>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</si>
  <si>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</si>
  <si>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</si>
  <si>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</si>
  <si>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</si>
  <si>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</si>
  <si>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</si>
  <si>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</si>
  <si>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</si>
  <si>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</si>
  <si>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</si>
  <si>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</si>
  <si>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</si>
  <si>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</si>
  <si>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</si>
  <si>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</si>
  <si>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</si>
  <si>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</si>
  <si>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</si>
  <si>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</si>
  <si>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</si>
  <si>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</si>
  <si>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</si>
  <si>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</si>
  <si>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</si>
  <si>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</si>
  <si>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</si>
  <si>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</si>
  <si>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</si>
  <si>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</si>
  <si>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</si>
  <si>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</si>
  <si>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</si>
  <si>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</si>
  <si>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</si>
  <si>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</si>
  <si>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</si>
  <si>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</si>
  <si>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</si>
  <si>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</si>
  <si>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</si>
  <si>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</si>
  <si>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</si>
  <si>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</si>
  <si>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</si>
  <si>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</si>
  <si>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</si>
  <si>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</si>
  <si>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</si>
  <si>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</si>
  <si>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</si>
  <si>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</si>
  <si>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</si>
  <si>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</si>
  <si>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</si>
  <si>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</si>
  <si>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</si>
  <si>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</si>
  <si>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</si>
  <si>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</si>
  <si>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</si>
  <si>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</si>
  <si>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</si>
  <si>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</si>
  <si>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</si>
  <si>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</si>
  <si>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</si>
  <si>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</si>
  <si>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</si>
  <si>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</si>
  <si>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</si>
  <si>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</si>
  <si>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</si>
  <si>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</si>
  <si>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</si>
  <si>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</si>
  <si>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</si>
  <si>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</si>
  <si>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</si>
  <si>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</si>
  <si>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</si>
  <si>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</si>
  <si>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</si>
  <si>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</si>
  <si>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</si>
  <si>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</si>
  <si>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</si>
  <si>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</si>
  <si>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</si>
  <si>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</si>
  <si>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</si>
  <si>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</si>
  <si>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</si>
  <si>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</si>
  <si>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</si>
  <si>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</si>
  <si>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</si>
  <si>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</si>
  <si>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</si>
  <si>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</si>
  <si>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</si>
  <si>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</si>
  <si>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</si>
  <si>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</si>
  <si>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</si>
  <si>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</si>
  <si>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</si>
  <si>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</si>
  <si>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</si>
  <si>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</si>
  <si>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</si>
  <si>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</si>
  <si>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</si>
  <si>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</si>
  <si>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</si>
  <si>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</si>
  <si>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</si>
  <si>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</si>
  <si>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</si>
  <si>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</si>
  <si>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</si>
  <si>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</si>
  <si>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</si>
  <si>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</si>
  <si>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</si>
  <si>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</si>
  <si>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</si>
  <si>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</si>
  <si>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</si>
  <si>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</si>
  <si>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</si>
  <si>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</si>
  <si>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</si>
  <si>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</si>
  <si>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</si>
  <si>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</si>
  <si>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</si>
  <si>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</si>
  <si>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</si>
  <si>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</si>
  <si>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</si>
  <si>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</si>
  <si>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</si>
  <si>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</si>
  <si>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</si>
  <si>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</si>
  <si>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</si>
  <si>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</si>
  <si>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</si>
  <si>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</si>
  <si>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</si>
  <si>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</si>
  <si>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</si>
  <si>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</si>
  <si>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</si>
  <si>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</si>
  <si>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</si>
  <si>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</si>
  <si>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</si>
  <si>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</si>
  <si>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</si>
  <si>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</si>
  <si>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</si>
  <si>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</si>
  <si>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</si>
  <si>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</si>
  <si>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</si>
  <si>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</si>
  <si>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</si>
  <si>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</si>
  <si>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</si>
  <si>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</si>
  <si>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</si>
  <si>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</si>
  <si>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</si>
  <si>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</si>
  <si>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</si>
  <si>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</si>
  <si>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</si>
  <si>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</si>
  <si>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</si>
  <si>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</si>
  <si>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</si>
  <si>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</si>
  <si>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</si>
  <si>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</si>
  <si>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</si>
  <si>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</si>
  <si>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</si>
  <si>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</si>
  <si>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</si>
  <si>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</si>
  <si>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</si>
  <si>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</si>
  <si>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</si>
  <si>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</si>
  <si>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</si>
  <si>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</si>
  <si>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</si>
  <si>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</si>
  <si>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</si>
  <si>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</si>
  <si>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</si>
  <si>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</si>
  <si>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</si>
  <si>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</si>
  <si>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</si>
  <si>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</si>
  <si>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</si>
  <si>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</si>
  <si>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</si>
  <si>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</si>
  <si>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</si>
  <si>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</si>
  <si>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</si>
  <si>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</si>
  <si>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</si>
  <si>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</si>
  <si>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</si>
  <si>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</si>
  <si>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</si>
  <si>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</si>
  <si>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</si>
  <si>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</si>
  <si>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</si>
  <si>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</si>
  <si>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</si>
  <si>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</si>
  <si>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</si>
  <si>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</si>
  <si>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</si>
  <si>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</si>
  <si>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</si>
  <si>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</si>
  <si>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</si>
  <si>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</si>
  <si>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</si>
  <si>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</si>
  <si>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</si>
  <si>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</si>
  <si>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</si>
  <si>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</si>
  <si>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</si>
  <si>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</si>
  <si>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</si>
  <si>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</si>
  <si>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</si>
  <si>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</si>
  <si>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</si>
  <si>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</si>
  <si>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</si>
  <si>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</si>
  <si>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</si>
  <si>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</si>
  <si>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</si>
  <si>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</si>
  <si>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</si>
  <si>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</si>
  <si>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</si>
  <si>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</si>
  <si>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</si>
  <si>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</si>
  <si>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</si>
  <si>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</si>
  <si>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</si>
  <si>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</si>
  <si>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</si>
  <si>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</si>
  <si>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</si>
  <si>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</si>
  <si>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</si>
  <si>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</si>
  <si>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</si>
  <si>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</si>
  <si>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</si>
  <si>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</si>
  <si>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</si>
  <si>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</si>
  <si>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</si>
  <si>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</si>
  <si>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</si>
  <si>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</si>
  <si>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</si>
  <si>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</si>
  <si>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</si>
  <si>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</si>
  <si>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</si>
  <si>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</si>
  <si>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</si>
  <si>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</si>
  <si>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</si>
  <si>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</si>
  <si>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</si>
  <si>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</si>
  <si>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</si>
  <si>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</si>
  <si>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</si>
  <si>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</si>
  <si>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</si>
  <si>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</si>
  <si>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</si>
  <si>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</si>
  <si>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</si>
  <si>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</si>
  <si>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</si>
  <si>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</si>
  <si>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</si>
  <si>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</si>
  <si>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</si>
  <si>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</si>
  <si>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</si>
  <si>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</si>
  <si>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</si>
  <si>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</si>
  <si>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</si>
  <si>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</si>
  <si>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</si>
  <si>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</si>
  <si>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</si>
  <si>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</si>
  <si>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</si>
  <si>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</si>
  <si>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</si>
  <si>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</si>
  <si>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</si>
  <si>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</si>
  <si>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</si>
  <si>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</si>
  <si>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</si>
  <si>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</si>
  <si>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</si>
  <si>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</si>
  <si>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</si>
  <si>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</si>
  <si>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</si>
  <si>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</si>
  <si>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</si>
  <si>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</si>
  <si>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</si>
  <si>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</si>
  <si>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</si>
  <si>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</si>
  <si>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</si>
  <si>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</si>
  <si>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</si>
  <si>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</si>
  <si>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</si>
  <si>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</si>
  <si>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</si>
  <si>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</si>
  <si>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</si>
  <si>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</si>
  <si>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</si>
  <si>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</si>
  <si>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</si>
  <si>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</si>
  <si>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</si>
  <si>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</si>
  <si>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</si>
  <si>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</si>
  <si>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</si>
  <si>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</si>
  <si>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</si>
  <si>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</si>
  <si>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</si>
  <si>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</si>
  <si>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</si>
  <si>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</si>
  <si>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</si>
  <si>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</si>
  <si>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</si>
  <si>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</si>
  <si>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</si>
  <si>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</si>
  <si>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</si>
  <si>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</si>
  <si>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</si>
  <si>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</si>
  <si>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</si>
  <si>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</si>
  <si>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</si>
  <si>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</si>
  <si>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</si>
  <si>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</si>
  <si>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</si>
  <si>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</si>
  <si>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</si>
  <si>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</si>
  <si>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</si>
  <si>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</si>
  <si>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</si>
  <si>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</si>
  <si>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</si>
  <si>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</si>
  <si>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</si>
  <si>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</si>
  <si>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</si>
  <si>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</si>
  <si>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</si>
  <si>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</si>
  <si>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</si>
  <si>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</si>
  <si>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</si>
  <si>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</si>
  <si>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</si>
  <si>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</si>
  <si>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</si>
  <si>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</si>
  <si>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</si>
  <si>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</si>
  <si>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</si>
  <si>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</si>
  <si>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</si>
  <si>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</si>
  <si>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</si>
  <si>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</si>
  <si>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</si>
  <si>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</si>
  <si>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</si>
  <si>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</si>
  <si>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</si>
  <si>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</si>
  <si>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</si>
  <si>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</si>
  <si>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</si>
  <si>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</si>
  <si>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</si>
  <si>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</si>
  <si>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</si>
  <si>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</si>
  <si>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</si>
  <si>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</si>
  <si>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</si>
  <si>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</si>
  <si>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</si>
  <si>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</si>
  <si>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</si>
  <si>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</si>
  <si>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</si>
  <si>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</si>
  <si>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</si>
  <si>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</si>
  <si>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</si>
  <si>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</si>
  <si>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</si>
  <si>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</si>
  <si>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</si>
  <si>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</si>
  <si>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</si>
  <si>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</si>
  <si>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</si>
  <si>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</si>
  <si>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</si>
  <si>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</si>
  <si>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</si>
  <si>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</si>
  <si>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</si>
  <si>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</si>
  <si>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</si>
  <si>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</si>
  <si>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</si>
  <si>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</si>
  <si>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</si>
  <si>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</si>
  <si>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</si>
  <si>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</si>
  <si>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</si>
  <si>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</si>
  <si>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</si>
  <si>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</si>
  <si>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</si>
  <si>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</si>
  <si>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</si>
  <si>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</si>
  <si>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</si>
  <si>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</si>
  <si>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</si>
  <si>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</si>
  <si>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</si>
  <si>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</si>
  <si>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</si>
  <si>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</si>
  <si>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</si>
  <si>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</si>
  <si>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</si>
  <si>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</si>
  <si>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</si>
  <si>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</si>
  <si>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</si>
  <si>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</si>
  <si>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</si>
  <si>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</si>
  <si>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</si>
  <si>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</si>
  <si>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</si>
  <si>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</si>
  <si>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</si>
  <si>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</si>
  <si>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</si>
  <si>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</si>
  <si>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</si>
  <si>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</si>
  <si>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</si>
  <si>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</si>
  <si>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</si>
  <si>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</si>
  <si>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</si>
  <si>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</si>
  <si>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</si>
  <si>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</si>
  <si>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</si>
  <si>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</si>
  <si>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</si>
  <si>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</si>
  <si>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</si>
  <si>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</si>
  <si>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</si>
  <si>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</si>
  <si>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</si>
  <si>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</si>
  <si>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</si>
  <si>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</si>
  <si>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</si>
  <si>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</si>
  <si>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</si>
  <si>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</si>
  <si>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</si>
  <si>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</si>
  <si>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</si>
  <si>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</si>
  <si>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</si>
  <si>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</si>
  <si>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</si>
  <si>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</si>
  <si>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</si>
  <si>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</si>
  <si>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</si>
  <si>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</si>
  <si>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</si>
  <si>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</si>
  <si>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</si>
  <si>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</si>
  <si>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</si>
  <si>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</si>
  <si>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</si>
  <si>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</si>
  <si>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</si>
  <si>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</si>
  <si>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</si>
  <si>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</si>
  <si>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</si>
  <si>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</si>
  <si>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</si>
  <si>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</si>
  <si>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</si>
  <si>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</si>
  <si>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</si>
  <si>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</si>
  <si>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</si>
  <si>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</si>
  <si>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</si>
  <si>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</si>
  <si>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</si>
  <si>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</si>
  <si>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</si>
  <si>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</si>
  <si>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</si>
  <si>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</si>
  <si>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</si>
  <si>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</si>
  <si>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</si>
  <si>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</si>
  <si>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</si>
  <si>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</si>
  <si>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</si>
  <si>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</si>
  <si>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</si>
  <si>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</si>
  <si>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</si>
  <si>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</si>
  <si>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</si>
  <si>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</si>
  <si>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</si>
  <si>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</si>
  <si>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</si>
  <si>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</si>
  <si>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</si>
  <si>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</si>
  <si>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</si>
  <si>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</si>
  <si>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</si>
  <si>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</si>
  <si>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</si>
  <si>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</si>
  <si>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</si>
  <si>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</si>
  <si>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</si>
  <si>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</si>
  <si>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</si>
  <si>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</si>
  <si>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</si>
  <si>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</si>
  <si>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</si>
  <si>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</si>
  <si>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</si>
  <si>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</si>
  <si>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</si>
  <si>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</si>
  <si>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</si>
  <si>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</si>
  <si>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</si>
  <si>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</si>
  <si>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</si>
  <si>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</si>
  <si>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</si>
  <si>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</si>
  <si>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</si>
  <si>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</si>
  <si>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</si>
  <si>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</si>
  <si>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</si>
  <si>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</si>
  <si>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</si>
  <si>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</si>
  <si>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</si>
  <si>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</si>
  <si>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</si>
  <si>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</si>
  <si>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</si>
  <si>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</si>
  <si>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</si>
  <si>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</si>
  <si>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</si>
  <si>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</si>
  <si>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</si>
  <si>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</si>
  <si>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</si>
  <si>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</si>
  <si>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</si>
  <si>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</si>
  <si>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</si>
  <si>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</si>
  <si>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</si>
  <si>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</si>
  <si>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</si>
  <si>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</si>
  <si>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</si>
  <si>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</si>
  <si>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</si>
  <si>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</si>
  <si>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</si>
  <si>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</si>
  <si>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</si>
  <si>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</si>
  <si>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</si>
  <si>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</si>
  <si>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</si>
  <si>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</si>
  <si>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</si>
  <si>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</si>
  <si>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</si>
  <si>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</si>
  <si>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</si>
  <si>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</si>
  <si>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</si>
  <si>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</si>
  <si>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</si>
  <si>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</si>
  <si>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</si>
  <si>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</si>
  <si>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</si>
  <si>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</si>
  <si>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</si>
  <si>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</si>
  <si>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</si>
  <si>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</si>
  <si>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</si>
  <si>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</si>
  <si>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</si>
  <si>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</si>
  <si>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</si>
  <si>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</si>
  <si>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</si>
  <si>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</si>
  <si>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</si>
  <si>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</si>
  <si>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</si>
  <si>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</si>
  <si>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</si>
  <si>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</si>
  <si>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</si>
  <si>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</si>
  <si>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</si>
  <si>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</si>
  <si>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</si>
  <si>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</si>
  <si>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</si>
  <si>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</si>
  <si>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</si>
  <si>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</si>
  <si>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</si>
  <si>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</si>
  <si>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</si>
  <si>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</si>
  <si>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</si>
  <si>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</si>
  <si>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</si>
  <si>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</si>
  <si>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</si>
  <si>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</si>
  <si>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</si>
  <si>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</si>
  <si>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</si>
  <si>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</si>
  <si>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</si>
  <si>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</si>
  <si>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</si>
  <si>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</si>
  <si>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</si>
  <si>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</si>
  <si>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</si>
  <si>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</si>
  <si>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</si>
  <si>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</si>
  <si>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</si>
  <si>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</si>
  <si>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</si>
  <si>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</si>
  <si>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</si>
  <si>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</si>
  <si>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</si>
  <si>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</si>
  <si>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</si>
  <si>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</si>
  <si>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</si>
  <si>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</si>
  <si>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</si>
  <si>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</si>
  <si>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</si>
  <si>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</si>
  <si>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</si>
  <si>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</si>
  <si>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</si>
  <si>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</si>
  <si>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</si>
  <si>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</si>
  <si>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</si>
  <si>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</si>
  <si>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</si>
  <si>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</si>
  <si>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</si>
  <si>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</si>
  <si>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</si>
  <si>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</si>
  <si>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</si>
  <si>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</si>
  <si>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</si>
  <si>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</si>
  <si>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</si>
  <si>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</si>
  <si>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</si>
  <si>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</si>
  <si>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</si>
  <si>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</si>
  <si>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</si>
  <si>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</si>
  <si>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</si>
  <si>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</si>
  <si>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</si>
  <si>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</si>
  <si>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</si>
  <si>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</si>
  <si>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</si>
  <si>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</si>
  <si>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</si>
  <si>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</si>
  <si>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</si>
  <si>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</si>
  <si>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</si>
  <si>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</si>
  <si>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</si>
  <si>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</si>
  <si>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</si>
  <si>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</si>
  <si>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</si>
  <si>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</si>
  <si>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</si>
  <si>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</si>
  <si>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</si>
  <si>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</si>
  <si>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</si>
  <si>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</si>
  <si>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</si>
  <si>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</si>
  <si>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</si>
  <si>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</si>
  <si>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</si>
  <si>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</si>
  <si>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</si>
  <si>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</si>
  <si>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</si>
  <si>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</si>
  <si>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</si>
  <si>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</si>
  <si>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</si>
  <si>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</si>
  <si>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</si>
  <si>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</si>
  <si>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</si>
  <si>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</si>
  <si>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</si>
  <si>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</si>
  <si>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</si>
  <si>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</si>
  <si>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</si>
  <si>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</si>
  <si>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</si>
  <si>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</si>
  <si>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</si>
  <si>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</si>
  <si>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</si>
  <si>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</si>
  <si>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</si>
  <si>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</si>
  <si>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</si>
  <si>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</si>
  <si>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</si>
  <si>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</si>
  <si>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</si>
  <si>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</si>
  <si>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</si>
  <si>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</si>
  <si>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</si>
  <si>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</si>
  <si>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</si>
  <si>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</si>
  <si>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</si>
  <si>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</si>
  <si>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</si>
  <si>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</si>
  <si>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</si>
  <si>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</si>
  <si>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</si>
  <si>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</si>
  <si>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</si>
  <si>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</si>
  <si>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</si>
  <si>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</si>
  <si>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</si>
  <si>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</si>
  <si>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</si>
  <si>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</si>
  <si>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</si>
  <si>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</si>
  <si>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</si>
  <si>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</si>
  <si>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</si>
  <si>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</si>
  <si>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</si>
  <si>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</si>
  <si>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</si>
  <si>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</si>
  <si>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</si>
  <si>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</si>
  <si>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</si>
  <si>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</si>
  <si>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</si>
  <si>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</si>
  <si>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</si>
  <si>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</si>
  <si>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</si>
  <si>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</si>
  <si>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</si>
  <si>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</si>
  <si>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</si>
  <si>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</si>
  <si>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</si>
  <si>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</si>
  <si>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</si>
  <si>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</si>
  <si>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</si>
  <si>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</si>
  <si>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</si>
  <si>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</si>
  <si>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</si>
  <si>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</si>
  <si>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</si>
  <si>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</si>
  <si>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</si>
  <si>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</si>
  <si>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</si>
  <si>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</si>
  <si>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</si>
  <si>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</si>
  <si>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</si>
  <si>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</si>
  <si>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</si>
  <si>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</si>
  <si>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</si>
  <si>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</si>
  <si>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</si>
  <si>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</si>
  <si>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</si>
  <si>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</si>
  <si>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</si>
  <si>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</si>
  <si>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</si>
  <si>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</si>
  <si>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</si>
  <si>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</si>
  <si>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</si>
  <si>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</si>
  <si>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</si>
  <si>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</si>
  <si>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</si>
  <si>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</si>
  <si>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</si>
  <si>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</si>
  <si>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</si>
  <si>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</si>
  <si>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</si>
  <si>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</si>
  <si>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</si>
  <si>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</si>
  <si>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</si>
  <si>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</si>
  <si>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</si>
  <si>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</si>
  <si>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</si>
  <si>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</si>
  <si>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</si>
  <si>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</si>
  <si>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</si>
  <si>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</si>
  <si>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</si>
  <si>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</si>
  <si>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</si>
  <si>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</si>
  <si>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</si>
  <si>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</si>
  <si>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</si>
  <si>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</si>
  <si>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</si>
  <si>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</si>
  <si>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</si>
  <si>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</si>
  <si>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</si>
  <si>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</si>
  <si>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</si>
  <si>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</si>
  <si>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</si>
  <si>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</si>
  <si>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</si>
  <si>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</si>
  <si>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</si>
  <si>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</si>
  <si>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</si>
  <si>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</si>
  <si>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</si>
  <si>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</si>
  <si>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</si>
  <si>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</si>
  <si>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</si>
  <si>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</si>
  <si>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</si>
  <si>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</si>
  <si>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</si>
  <si>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</si>
  <si>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</si>
  <si>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</si>
  <si>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</si>
  <si>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</si>
  <si>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</si>
  <si>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</si>
  <si>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</si>
  <si>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</si>
  <si>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</si>
  <si>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</si>
  <si>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</si>
  <si>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</si>
  <si>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</si>
  <si>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</si>
  <si>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</si>
  <si>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</si>
  <si>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</si>
  <si>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</si>
  <si>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</si>
  <si>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</si>
  <si>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</si>
  <si>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</si>
  <si>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</si>
  <si>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</si>
  <si>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</si>
  <si>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</si>
  <si>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</si>
  <si>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</si>
  <si>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</si>
  <si>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</si>
  <si>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</si>
  <si>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</si>
  <si>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</si>
  <si>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</si>
  <si>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</si>
  <si>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</si>
  <si>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</si>
  <si>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</si>
  <si>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</si>
  <si>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</si>
  <si>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</si>
  <si>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</si>
  <si>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</si>
  <si>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</si>
  <si>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</si>
  <si>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</si>
  <si>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</si>
  <si>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</si>
  <si>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</si>
  <si>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</si>
  <si>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</si>
  <si>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</si>
  <si>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</si>
  <si>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</si>
  <si>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</si>
  <si>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</si>
  <si>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</si>
  <si>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</si>
  <si>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</si>
  <si>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</si>
  <si>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</si>
  <si>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</si>
  <si>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</si>
  <si>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</si>
  <si>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</si>
  <si>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</si>
  <si>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</si>
  <si>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</si>
  <si>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</si>
  <si>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</si>
  <si>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</si>
  <si>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</si>
  <si>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</si>
  <si>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</si>
  <si>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</si>
  <si>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</si>
  <si>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</si>
  <si>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</si>
  <si>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</si>
  <si>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</si>
  <si>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</si>
  <si>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</si>
  <si>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</si>
  <si>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</si>
  <si>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</si>
  <si>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</si>
  <si>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</si>
  <si>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</si>
  <si>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</si>
  <si>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</si>
  <si>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</si>
  <si>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</si>
  <si>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</si>
  <si>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</si>
  <si>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</si>
  <si>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</si>
  <si>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</si>
  <si>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</si>
  <si>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</si>
  <si>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</si>
  <si>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</si>
  <si>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</si>
  <si>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</si>
  <si>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</si>
  <si>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</si>
  <si>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</si>
  <si>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</si>
  <si>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</si>
  <si>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</si>
  <si>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</si>
  <si>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</si>
  <si>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</si>
  <si>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</si>
  <si>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</si>
  <si>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</si>
  <si>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</si>
  <si>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</si>
  <si>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</si>
  <si>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</si>
  <si>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</si>
  <si>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</si>
  <si>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</si>
  <si>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</si>
  <si>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</si>
  <si>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</si>
  <si>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</si>
  <si>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</si>
  <si>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</si>
  <si>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</si>
  <si>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</si>
  <si>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</si>
  <si>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</si>
  <si>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</si>
  <si>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</si>
  <si>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</si>
  <si>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</si>
  <si>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</si>
  <si>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</si>
  <si>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</si>
  <si>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</si>
  <si>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</si>
  <si>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</si>
  <si>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</si>
  <si>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</si>
  <si>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</si>
  <si>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</si>
  <si>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</si>
  <si>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</si>
  <si>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</si>
  <si>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</si>
  <si>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</si>
  <si>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</si>
  <si>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</si>
  <si>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</si>
  <si>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</si>
  <si>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</si>
  <si>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</si>
  <si>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</si>
  <si>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</si>
  <si>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</si>
  <si>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</si>
  <si>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</si>
  <si>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</si>
  <si>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</si>
  <si>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</si>
  <si>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</si>
  <si>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</si>
  <si>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</si>
  <si>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</si>
  <si>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</si>
  <si>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</si>
  <si>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</si>
  <si>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</si>
  <si>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</si>
  <si>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</si>
  <si>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</si>
  <si>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</si>
  <si>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</si>
  <si>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</si>
  <si>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</si>
  <si>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</si>
  <si>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</si>
  <si>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</si>
  <si>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</si>
  <si>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</si>
  <si>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</si>
  <si>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</si>
  <si>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</si>
  <si>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</si>
  <si>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</si>
  <si>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</si>
  <si>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</si>
  <si>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</si>
  <si>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</si>
  <si>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</si>
  <si>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</si>
  <si>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</si>
  <si>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</si>
  <si>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</si>
  <si>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</si>
  <si>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</si>
  <si>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</si>
  <si>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</si>
  <si>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</si>
  <si>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</si>
  <si>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</si>
  <si>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</si>
  <si>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</si>
  <si>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</si>
  <si>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</si>
  <si>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</si>
  <si>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</si>
  <si>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</si>
  <si>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</si>
  <si>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</si>
  <si>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</si>
  <si>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</si>
  <si>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</si>
  <si>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</si>
  <si>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</si>
  <si>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</si>
  <si>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</si>
  <si>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</si>
  <si>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</si>
  <si>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</si>
  <si>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</si>
  <si>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</si>
  <si>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</si>
  <si>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</si>
  <si>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</si>
  <si>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</si>
  <si>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</si>
  <si>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</si>
  <si>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</si>
  <si>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</si>
  <si>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</si>
  <si>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</si>
  <si>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</si>
  <si>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</si>
  <si>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</si>
  <si>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</si>
  <si>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</si>
  <si>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</si>
  <si>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</si>
  <si>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</si>
  <si>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</si>
  <si>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</si>
  <si>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</si>
  <si>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</si>
  <si>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</si>
  <si>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</si>
  <si>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</si>
  <si>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</si>
  <si>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</si>
  <si>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</si>
  <si>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</si>
  <si>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</si>
  <si>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</si>
  <si>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</si>
  <si>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</si>
  <si>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</si>
  <si>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</si>
  <si>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</si>
  <si>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</si>
  <si>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</si>
  <si>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</si>
  <si>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</si>
  <si>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</si>
  <si>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</si>
  <si>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</si>
  <si>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</si>
  <si>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</si>
  <si>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</si>
  <si>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</si>
  <si>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</si>
  <si>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</si>
  <si>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</si>
  <si>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</si>
  <si>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</si>
  <si>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</si>
  <si>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</si>
  <si>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</si>
  <si>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</si>
  <si>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</si>
  <si>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</si>
  <si>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</si>
  <si>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</si>
  <si>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</si>
  <si>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</si>
  <si>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</si>
  <si>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</si>
  <si>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</si>
  <si>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</si>
  <si>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</si>
  <si>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</si>
  <si>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</si>
  <si>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</si>
  <si>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</si>
  <si>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</si>
  <si>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</si>
  <si>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</si>
  <si>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</si>
  <si>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</si>
  <si>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</si>
  <si>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</si>
  <si>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</si>
  <si>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</si>
  <si>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</si>
  <si>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</si>
  <si>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</si>
  <si>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</si>
  <si>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</si>
  <si>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</si>
  <si>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</si>
  <si>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</si>
  <si>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</si>
  <si>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</si>
  <si>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</si>
  <si>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</si>
  <si>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</si>
  <si>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</si>
  <si>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</si>
  <si>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</si>
  <si>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</si>
  <si>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</si>
  <si>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</si>
  <si>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</si>
  <si>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</si>
  <si>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</si>
  <si>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</si>
  <si>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</si>
  <si>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</si>
  <si>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</si>
  <si>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</si>
  <si>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</si>
  <si>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</si>
  <si>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</si>
  <si>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</si>
  <si>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</si>
  <si>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</si>
  <si>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</si>
  <si>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</si>
  <si>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</si>
  <si>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</si>
  <si>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</si>
  <si>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</si>
  <si>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</si>
  <si>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</si>
  <si>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</si>
  <si>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</si>
  <si>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</si>
  <si>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</si>
  <si>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</si>
  <si>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</si>
  <si>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</si>
  <si>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</si>
  <si>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</si>
  <si>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</si>
  <si>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</si>
  <si>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</si>
  <si>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</si>
  <si>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</si>
  <si>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</si>
  <si>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</si>
  <si>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</si>
  <si>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</si>
  <si>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</si>
  <si>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</si>
  <si>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</si>
  <si>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</si>
  <si>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</si>
  <si>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</si>
  <si>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</si>
  <si>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</si>
  <si>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</si>
  <si>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</si>
  <si>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</si>
  <si>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</si>
  <si>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</si>
  <si>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</si>
  <si>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</si>
  <si>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</si>
  <si>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</si>
  <si>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</si>
  <si>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</si>
  <si>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</si>
  <si>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</si>
  <si>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</si>
  <si>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</si>
  <si>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</si>
  <si>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</si>
  <si>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</si>
  <si>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</si>
  <si>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</si>
  <si>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</si>
  <si>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</si>
  <si>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</si>
  <si>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</si>
  <si>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</si>
  <si>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</si>
  <si>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</si>
  <si>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</si>
  <si>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</si>
  <si>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</si>
  <si>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</si>
  <si>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</si>
  <si>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</si>
  <si>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</si>
  <si>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</si>
  <si>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</si>
  <si>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</si>
  <si>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</si>
  <si>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</si>
  <si>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</si>
  <si>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</si>
  <si>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</si>
  <si>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</si>
  <si>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</si>
  <si>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</si>
  <si>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</si>
  <si>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</si>
  <si>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</si>
  <si>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</si>
  <si>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</si>
  <si>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</si>
  <si>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</si>
  <si>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</si>
  <si>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</si>
  <si>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</si>
  <si>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</si>
  <si>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</si>
  <si>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</si>
  <si>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</si>
  <si>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</si>
  <si>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</si>
  <si>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</si>
  <si>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</si>
  <si>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</si>
  <si>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</si>
  <si>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</si>
  <si>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</si>
  <si>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</si>
  <si>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</si>
  <si>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</si>
  <si>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</si>
  <si>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</si>
  <si>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</si>
  <si>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</si>
  <si>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</si>
  <si>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</si>
  <si>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</si>
  <si>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</si>
  <si>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</si>
  <si>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</si>
  <si>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</si>
  <si>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</si>
  <si>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</si>
  <si>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</si>
  <si>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</si>
  <si>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</si>
  <si>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</si>
  <si>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</si>
  <si>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</si>
  <si>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</si>
  <si>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</si>
  <si>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</si>
  <si>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</si>
  <si>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</si>
  <si>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</si>
  <si>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</si>
  <si>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</si>
  <si>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</si>
  <si>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</si>
  <si>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</si>
  <si>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</si>
  <si>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</si>
  <si>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</si>
  <si>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</si>
  <si>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</si>
  <si>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</si>
  <si>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</si>
  <si>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</si>
  <si>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</si>
  <si>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</si>
  <si>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</si>
  <si>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</si>
  <si>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</si>
  <si>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</si>
  <si>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</si>
  <si>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</si>
  <si>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</si>
  <si>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</si>
  <si>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</si>
  <si>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</si>
  <si>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</si>
  <si>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</si>
  <si>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</si>
  <si>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</si>
  <si>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</si>
  <si>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</si>
  <si>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</si>
  <si>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</si>
  <si>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</si>
  <si>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</si>
  <si>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</si>
  <si>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</si>
  <si>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</si>
  <si>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</si>
  <si>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</si>
  <si>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</si>
  <si>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</si>
  <si>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</si>
  <si>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</si>
  <si>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</si>
  <si>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</si>
  <si>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</si>
  <si>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</si>
  <si>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</si>
  <si>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</si>
  <si>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</si>
  <si>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</si>
  <si>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</si>
  <si>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</si>
  <si>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</si>
  <si>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</si>
  <si>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</si>
  <si>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</si>
  <si>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</si>
  <si>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</si>
  <si>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</si>
  <si>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</si>
  <si>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</si>
  <si>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</si>
  <si>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</si>
  <si>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</si>
  <si>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</si>
  <si>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</si>
  <si>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</si>
  <si>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</si>
  <si>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</si>
  <si>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</si>
  <si>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</si>
  <si>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</si>
  <si>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</si>
  <si>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</si>
  <si>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</si>
  <si>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</si>
  <si>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</si>
  <si>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</si>
  <si>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</si>
  <si>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</si>
  <si>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</si>
  <si>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</si>
  <si>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</si>
  <si>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</si>
  <si>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</si>
  <si>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</si>
  <si>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</si>
  <si>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</si>
  <si>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</si>
  <si>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</si>
  <si>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</si>
  <si>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</si>
  <si>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</si>
  <si>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</si>
  <si>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</si>
  <si>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</si>
  <si>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</si>
  <si>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</si>
  <si>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</si>
  <si>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</si>
  <si>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</si>
  <si>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</si>
  <si>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</si>
  <si>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</si>
  <si>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</si>
  <si>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</si>
  <si>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</si>
  <si>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</si>
  <si>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</si>
  <si>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</si>
  <si>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</si>
  <si>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</si>
  <si>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</si>
  <si>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</si>
  <si>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</si>
  <si>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</si>
  <si>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</si>
  <si>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</si>
  <si>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</si>
  <si>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</si>
  <si>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</si>
  <si>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</si>
  <si>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</si>
  <si>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</si>
  <si>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</si>
  <si>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</si>
  <si>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</si>
  <si>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</si>
  <si>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</si>
  <si>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</si>
  <si>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</si>
  <si>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</si>
  <si>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</si>
  <si>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</si>
  <si>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</si>
  <si>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</si>
  <si>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</si>
  <si>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</si>
  <si>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</si>
  <si>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</si>
  <si>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</si>
  <si>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</si>
  <si>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</si>
  <si>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</si>
  <si>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</si>
  <si>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</si>
  <si>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</si>
  <si>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</si>
  <si>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</si>
  <si>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</si>
  <si>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</si>
  <si>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</si>
  <si>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</si>
  <si>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</si>
  <si>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</si>
  <si>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</si>
  <si>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</si>
  <si>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</si>
  <si>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</si>
  <si>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</si>
  <si>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</si>
  <si>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</si>
  <si>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</si>
  <si>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</si>
  <si>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</si>
  <si>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</si>
  <si>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</si>
  <si>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</si>
  <si>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</si>
  <si>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</si>
  <si>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</si>
  <si>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</si>
  <si>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</si>
  <si>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</si>
  <si>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</si>
  <si>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</si>
  <si>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</si>
  <si>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</si>
  <si>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</si>
  <si>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</si>
  <si>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</si>
  <si>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</si>
  <si>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</si>
  <si>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</si>
  <si>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</si>
  <si>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</si>
  <si>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</si>
  <si>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</si>
  <si>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</si>
  <si>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</si>
  <si>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</si>
  <si>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</si>
  <si>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</si>
  <si>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</si>
  <si>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</si>
  <si>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</si>
  <si>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</si>
  <si>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</si>
  <si>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</si>
  <si>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</si>
  <si>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</si>
  <si>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</si>
  <si>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</si>
  <si>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</si>
  <si>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</si>
  <si>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</si>
  <si>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</si>
  <si>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</si>
  <si>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</si>
  <si>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</si>
  <si>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</si>
  <si>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</si>
  <si>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</si>
  <si>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</si>
  <si>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</si>
  <si>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</si>
  <si>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</si>
  <si>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</si>
  <si>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</si>
  <si>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</si>
  <si>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</si>
  <si>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</si>
  <si>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</si>
  <si>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</si>
  <si>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</si>
  <si>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</si>
  <si>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</si>
  <si>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</si>
  <si>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</si>
  <si>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</si>
  <si>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</si>
  <si>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</si>
  <si>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</si>
  <si>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</si>
  <si>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</si>
  <si>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</si>
  <si>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</si>
  <si>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</si>
  <si>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</si>
  <si>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</si>
  <si>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</si>
  <si>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</si>
  <si>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</si>
  <si>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</si>
  <si>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</si>
  <si>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</si>
  <si>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</si>
  <si>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</si>
  <si>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</si>
  <si>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</si>
  <si>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</si>
  <si>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</si>
  <si>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</si>
  <si>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</si>
  <si>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</si>
  <si>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</si>
  <si>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</si>
  <si>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</si>
  <si>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</si>
  <si>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</si>
  <si>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</si>
  <si>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</si>
  <si>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</si>
  <si>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</si>
  <si>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</si>
  <si>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</si>
  <si>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</si>
  <si>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</si>
  <si>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</si>
  <si>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</si>
  <si>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</si>
  <si>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</si>
  <si>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</si>
  <si>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</si>
  <si>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</si>
  <si>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</si>
  <si>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</si>
  <si>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</si>
  <si>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</si>
  <si>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</si>
  <si>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</si>
  <si>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</si>
  <si>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</si>
  <si>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</si>
  <si>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</si>
  <si>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</si>
  <si>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</si>
  <si>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</si>
  <si>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</si>
  <si>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</si>
  <si>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</si>
  <si>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</si>
  <si>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</si>
  <si>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</si>
  <si>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</si>
  <si>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</si>
  <si>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</si>
  <si>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</si>
  <si>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</si>
  <si>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</si>
  <si>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</si>
  <si>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</si>
  <si>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</si>
  <si>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</si>
  <si>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</si>
  <si>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</si>
  <si>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</si>
  <si>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</si>
  <si>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</si>
  <si>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</si>
  <si>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</si>
  <si>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</si>
  <si>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</si>
  <si>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</si>
  <si>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</si>
  <si>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</si>
  <si>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</si>
  <si>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</si>
  <si>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</si>
  <si>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</si>
  <si>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</si>
  <si>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</si>
  <si>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</si>
  <si>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</si>
  <si>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</si>
  <si>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</si>
  <si>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</si>
  <si>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</si>
  <si>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</si>
  <si>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</si>
  <si>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</si>
  <si>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</si>
  <si>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</si>
  <si>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</si>
  <si>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</si>
  <si>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</si>
  <si>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</si>
  <si>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</si>
  <si>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</si>
  <si>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</si>
  <si>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</si>
  <si>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</si>
  <si>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</si>
  <si>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</si>
  <si>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</si>
  <si>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</si>
  <si>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</si>
  <si>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</si>
  <si>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</si>
  <si>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</si>
  <si>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</si>
  <si>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</si>
  <si>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</si>
  <si>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</si>
  <si>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</si>
  <si>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</si>
  <si>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</si>
  <si>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</si>
  <si>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</si>
  <si>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</si>
  <si>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</si>
  <si>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</si>
  <si>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</si>
  <si>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</si>
  <si>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</si>
  <si>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</si>
  <si>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</si>
  <si>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</si>
  <si>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</si>
  <si>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</si>
  <si>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</si>
  <si>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</si>
  <si>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</si>
  <si>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</si>
  <si>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</si>
  <si>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</si>
  <si>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</si>
  <si>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</si>
  <si>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</si>
  <si>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</si>
  <si>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</si>
  <si>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</si>
  <si>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</si>
  <si>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</si>
  <si>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</si>
  <si>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</si>
  <si>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</si>
  <si>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</si>
  <si>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</si>
  <si>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</si>
  <si>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</si>
  <si>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</si>
  <si>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</si>
  <si>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</si>
  <si>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</si>
  <si>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</si>
  <si>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</si>
  <si>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</si>
  <si>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</si>
  <si>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</si>
  <si>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</si>
  <si>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</si>
  <si>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</si>
  <si>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</si>
  <si>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</si>
  <si>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</si>
  <si>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</si>
  <si>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</si>
  <si>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</si>
  <si>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</si>
  <si>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</si>
  <si>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</si>
  <si>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</si>
  <si>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</si>
  <si>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</si>
  <si>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</si>
  <si>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</si>
  <si>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</si>
  <si>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</si>
  <si>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</si>
  <si>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</si>
  <si>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</si>
  <si>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</si>
  <si>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</si>
  <si>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</si>
  <si>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</si>
  <si>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</si>
  <si>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</si>
  <si>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</si>
  <si>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</si>
  <si>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</si>
  <si>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</si>
  <si>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</si>
  <si>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</si>
  <si>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</si>
  <si>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</si>
  <si>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</si>
  <si>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</si>
  <si>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</si>
  <si>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</si>
  <si>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</si>
  <si>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</si>
  <si>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</si>
  <si>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</si>
  <si>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</si>
  <si>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</si>
  <si>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</si>
  <si>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</si>
  <si>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</si>
  <si>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</si>
  <si>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</si>
  <si>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</si>
  <si>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</si>
  <si>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</si>
  <si>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</si>
  <si>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</si>
  <si>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</si>
  <si>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</si>
  <si>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</si>
  <si>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</si>
  <si>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</si>
  <si>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</si>
  <si>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</si>
  <si>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</si>
  <si>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</si>
  <si>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</si>
  <si>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</si>
  <si>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</si>
  <si>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</si>
  <si>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</si>
  <si>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</si>
  <si>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</si>
  <si>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</si>
  <si>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</si>
  <si>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</si>
  <si>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</si>
  <si>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</si>
  <si>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</si>
  <si>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</si>
  <si>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</si>
  <si>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</si>
  <si>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</si>
  <si>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</si>
  <si>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</si>
  <si>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</si>
  <si>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</si>
  <si>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</si>
  <si>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</si>
  <si>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</si>
  <si>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</si>
  <si>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</si>
  <si>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</si>
  <si>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</si>
  <si>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</si>
  <si>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</si>
  <si>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</si>
  <si>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</si>
  <si>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</si>
  <si>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</si>
  <si>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</si>
  <si>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</si>
  <si>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</si>
  <si>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</si>
  <si>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</si>
  <si>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</si>
  <si>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</si>
  <si>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</si>
  <si>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</si>
  <si>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</si>
  <si>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</si>
  <si>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</si>
  <si>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</si>
  <si>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</si>
  <si>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</si>
  <si>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</si>
  <si>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</si>
  <si>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</si>
  <si>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</si>
  <si>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</si>
  <si>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</si>
  <si>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</si>
  <si>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</si>
  <si>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</si>
  <si>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</si>
  <si>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</si>
  <si>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</si>
  <si>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</si>
  <si>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</si>
  <si>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</si>
  <si>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</si>
  <si>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</si>
  <si>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</si>
  <si>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</si>
  <si>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</si>
  <si>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</si>
  <si>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</si>
  <si>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</si>
  <si>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</si>
  <si>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</si>
  <si>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</si>
  <si>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</si>
  <si>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</si>
  <si>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</si>
  <si>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</si>
  <si>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</si>
  <si>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</si>
  <si>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</si>
  <si>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</si>
  <si>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</si>
  <si>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</si>
  <si>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</si>
  <si>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</si>
  <si>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</si>
  <si>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</si>
  <si>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</si>
  <si>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</si>
  <si>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</si>
  <si>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</si>
  <si>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</si>
  <si>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</si>
  <si>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</si>
  <si>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</si>
  <si>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</si>
  <si>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</si>
  <si>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</si>
  <si>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</si>
  <si>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</si>
  <si>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</si>
  <si>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</si>
  <si>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</si>
  <si>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</si>
  <si>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</si>
  <si>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</si>
  <si>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</si>
  <si>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</si>
  <si>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</si>
  <si>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</si>
  <si>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</si>
  <si>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</si>
  <si>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</si>
  <si>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</si>
  <si>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</si>
  <si>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</si>
  <si>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</si>
  <si>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</si>
  <si>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</si>
  <si>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</si>
  <si>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</si>
  <si>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</si>
  <si>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</si>
  <si>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</si>
  <si>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</si>
  <si>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</si>
  <si>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</si>
  <si>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</si>
  <si>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</si>
  <si>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</si>
  <si>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</si>
  <si>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</si>
  <si>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</si>
  <si>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</si>
  <si>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</si>
  <si>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</si>
  <si>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</si>
  <si>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</si>
  <si>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</si>
  <si>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</si>
  <si>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</si>
  <si>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</si>
  <si>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</si>
  <si>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</si>
  <si>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</si>
  <si>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</si>
  <si>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</si>
  <si>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</si>
  <si>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</si>
  <si>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</si>
  <si>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</si>
  <si>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</si>
  <si>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</si>
  <si>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</si>
  <si>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</si>
  <si>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</si>
  <si>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</si>
  <si>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</si>
  <si>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</si>
  <si>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</si>
  <si>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</si>
  <si>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</si>
  <si>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</si>
  <si>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</si>
  <si>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</si>
  <si>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</si>
  <si>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</si>
  <si>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</si>
  <si>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</si>
  <si>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</si>
  <si>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</si>
  <si>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</si>
  <si>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</si>
  <si>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</si>
  <si>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</si>
  <si>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</si>
  <si>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</si>
  <si>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</si>
  <si>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</si>
  <si>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</si>
  <si>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</si>
  <si>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</si>
  <si>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</si>
  <si>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</si>
  <si>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</si>
  <si>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</si>
  <si>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</si>
  <si>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</si>
  <si>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</si>
  <si>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</si>
  <si>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</si>
  <si>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</si>
  <si>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</si>
  <si>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</si>
  <si>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</si>
  <si>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</si>
  <si>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</si>
  <si>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</si>
  <si>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</si>
  <si>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</si>
  <si>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</si>
  <si>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</si>
  <si>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</si>
  <si>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</si>
  <si>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</si>
  <si>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</si>
  <si>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</si>
  <si>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</si>
  <si>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</si>
  <si>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</si>
  <si>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</si>
  <si>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</si>
  <si>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</si>
  <si>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</si>
  <si>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</si>
  <si>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</si>
  <si>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</si>
  <si>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</si>
  <si>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</si>
  <si>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</si>
  <si>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</si>
  <si>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</si>
  <si>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</si>
  <si>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</si>
  <si>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</si>
  <si>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</si>
  <si>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</si>
  <si>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</si>
  <si>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</si>
  <si>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</si>
  <si>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</si>
  <si>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</si>
  <si>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</si>
  <si>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</si>
  <si>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</si>
  <si>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</si>
  <si>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</si>
  <si>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</si>
  <si>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</si>
  <si>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</si>
  <si>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</si>
  <si>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</si>
  <si>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</si>
  <si>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</si>
  <si>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</si>
  <si>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</si>
  <si>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</si>
  <si>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</si>
  <si>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</si>
  <si>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</si>
  <si>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</si>
  <si>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</si>
  <si>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</si>
  <si>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</si>
  <si>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</si>
  <si>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</si>
  <si>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</si>
  <si>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</si>
  <si>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</si>
  <si>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</si>
  <si>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</si>
  <si>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</si>
  <si>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</si>
  <si>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</si>
  <si>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</si>
  <si>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</si>
  <si>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</si>
  <si>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</si>
  <si>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</si>
  <si>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</si>
  <si>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</si>
  <si>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</si>
  <si>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</si>
  <si>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</si>
  <si>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</si>
  <si>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</si>
  <si>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</si>
  <si>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</si>
  <si>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</si>
  <si>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</si>
  <si>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</si>
  <si>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</si>
  <si>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</si>
  <si>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</si>
  <si>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</si>
  <si>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</si>
  <si>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</si>
  <si>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</si>
  <si>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</si>
  <si>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</si>
  <si>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</si>
  <si>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</si>
  <si>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</si>
  <si>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</si>
  <si>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</si>
  <si>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</si>
  <si>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</si>
  <si>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</si>
  <si>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</si>
  <si>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</si>
  <si>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</si>
  <si>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</si>
  <si>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</si>
  <si>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</si>
  <si>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</si>
  <si>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</si>
  <si>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</si>
  <si>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</si>
  <si>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</si>
  <si>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</si>
  <si>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</si>
  <si>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</si>
  <si>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</si>
  <si>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</si>
  <si>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</si>
  <si>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</si>
  <si>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</si>
  <si>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</si>
  <si>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</si>
  <si>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</si>
  <si>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</si>
  <si>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</si>
  <si>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</si>
  <si>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</si>
  <si>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</si>
  <si>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</si>
  <si>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</si>
  <si>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</si>
  <si>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</si>
  <si>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</si>
  <si>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</si>
  <si>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</si>
  <si>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</si>
  <si>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</si>
  <si>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</si>
  <si>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</si>
  <si>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</si>
  <si>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</si>
  <si>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</si>
  <si>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</si>
  <si>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</si>
  <si>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</si>
  <si>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</si>
  <si>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</si>
  <si>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</si>
  <si>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</si>
  <si>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</si>
  <si>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</si>
  <si>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</si>
  <si>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</si>
  <si>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</si>
  <si>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</si>
  <si>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</si>
  <si>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</si>
  <si>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</si>
  <si>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</si>
  <si>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</si>
  <si>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</si>
  <si>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</si>
  <si>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</si>
  <si>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</si>
  <si>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</si>
  <si>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</si>
  <si>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</si>
  <si>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</si>
  <si>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</si>
  <si>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</si>
  <si>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</si>
  <si>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</si>
  <si>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</si>
  <si>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</si>
  <si>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</si>
  <si>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</si>
  <si>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</si>
  <si>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</si>
  <si>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</si>
  <si>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</si>
  <si>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</si>
  <si>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</si>
  <si>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</si>
  <si>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</si>
  <si>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</si>
  <si>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</si>
  <si>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</si>
  <si>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</si>
  <si>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</si>
  <si>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</si>
  <si>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</si>
  <si>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</si>
  <si>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</si>
  <si>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</si>
  <si>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</si>
  <si>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</si>
  <si>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</si>
  <si>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</si>
  <si>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</si>
  <si>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</si>
  <si>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</si>
  <si>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</si>
  <si>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</si>
  <si>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</si>
  <si>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</si>
  <si>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</si>
  <si>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</si>
  <si>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</si>
  <si>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</si>
  <si>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</si>
  <si>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</si>
  <si>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</si>
  <si>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</si>
  <si>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</si>
  <si>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</si>
  <si>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</si>
  <si>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</si>
  <si>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</si>
  <si>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</si>
  <si>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</si>
  <si>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</si>
  <si>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</si>
  <si>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</si>
  <si>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</si>
  <si>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</si>
  <si>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</si>
  <si>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</si>
  <si>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</si>
  <si>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</si>
  <si>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</si>
  <si>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</si>
  <si>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</si>
  <si>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</si>
  <si>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</si>
  <si>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</si>
  <si>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</si>
  <si>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</si>
  <si>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</si>
  <si>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</si>
  <si>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</si>
  <si>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</si>
  <si>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</si>
  <si>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</si>
  <si>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</si>
  <si>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</si>
  <si>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</si>
  <si>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</si>
  <si>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</si>
  <si>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</si>
  <si>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</si>
  <si>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</si>
  <si>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</si>
  <si>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</si>
  <si>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</si>
  <si>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</si>
  <si>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</si>
  <si>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</si>
  <si>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</si>
  <si>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</si>
  <si>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</si>
  <si>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</si>
  <si>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</si>
  <si>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</si>
  <si>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</si>
  <si>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</si>
  <si>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</si>
  <si>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</si>
  <si>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</si>
  <si>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</si>
  <si>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</si>
  <si>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</si>
  <si>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</si>
  <si>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</si>
  <si>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</si>
  <si>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</si>
  <si>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</si>
  <si>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</si>
  <si>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</si>
  <si>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</si>
  <si>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</si>
  <si>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</si>
  <si>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</si>
  <si>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</si>
  <si>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</si>
  <si>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</si>
  <si>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</si>
  <si>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</si>
  <si>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</si>
  <si>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</si>
  <si>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</si>
  <si>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</si>
  <si>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</si>
  <si>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</si>
  <si>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</si>
  <si>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</si>
  <si>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</si>
  <si>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</si>
  <si>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</si>
  <si>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</si>
  <si>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</si>
  <si>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</si>
  <si>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</si>
  <si>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</si>
  <si>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</si>
  <si>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</si>
  <si>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</si>
  <si>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</si>
  <si>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</si>
  <si>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</si>
  <si>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</si>
  <si>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</si>
  <si>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</si>
  <si>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</si>
  <si>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</si>
  <si>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</si>
  <si>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</si>
  <si>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</si>
  <si>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</si>
  <si>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</si>
  <si>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</si>
  <si>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</si>
  <si>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</si>
  <si>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</si>
  <si>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</si>
  <si>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</si>
  <si>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</si>
  <si>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</si>
  <si>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</si>
  <si>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</si>
  <si>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</si>
  <si>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</si>
  <si>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</si>
  <si>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</si>
  <si>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</si>
  <si>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</si>
  <si>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</si>
  <si>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</si>
  <si>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</si>
  <si>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</si>
  <si>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</si>
  <si>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</si>
  <si>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</si>
  <si>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</si>
  <si>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</si>
  <si>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</si>
  <si>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</si>
  <si>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</si>
  <si>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</si>
  <si>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</si>
  <si>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</si>
  <si>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</si>
  <si>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</si>
  <si>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</si>
  <si>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</si>
  <si>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</si>
  <si>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</si>
  <si>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</si>
  <si>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</si>
  <si>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</si>
  <si>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</si>
  <si>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</si>
  <si>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</si>
  <si>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</si>
  <si>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</si>
  <si>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</si>
  <si>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</si>
  <si>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</si>
  <si>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</si>
  <si>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</si>
  <si>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</si>
  <si>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</si>
  <si>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</si>
  <si>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</si>
  <si>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</si>
  <si>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</si>
  <si>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</si>
  <si>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</si>
  <si>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</si>
  <si>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</si>
  <si>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</si>
  <si>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</si>
  <si>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</si>
  <si>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</si>
  <si>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</si>
  <si>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</si>
  <si>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</si>
  <si>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</si>
  <si>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</si>
  <si>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</si>
  <si>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</si>
  <si>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</si>
  <si>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</si>
  <si>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</si>
  <si>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</si>
  <si>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</si>
  <si>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</si>
  <si>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</si>
  <si>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</si>
  <si>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</si>
  <si>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</si>
  <si>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</si>
  <si>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</si>
  <si>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</si>
  <si>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</si>
  <si>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</si>
  <si>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</si>
  <si>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</si>
  <si>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</si>
  <si>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</si>
  <si>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</si>
  <si>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</si>
  <si>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</si>
  <si>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</si>
  <si>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</si>
  <si>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</si>
  <si>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</si>
  <si>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</si>
  <si>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</si>
  <si>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</si>
  <si>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</si>
  <si>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</si>
  <si>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</si>
  <si>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</si>
  <si>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</si>
  <si>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</si>
  <si>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</si>
  <si>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</si>
  <si>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</si>
  <si>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</si>
  <si>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</si>
  <si>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</si>
  <si>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</si>
  <si>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</si>
  <si>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</si>
  <si>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</si>
  <si>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</si>
  <si>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</si>
  <si>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</si>
  <si>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</si>
  <si>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</si>
  <si>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</si>
  <si>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</si>
  <si>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</si>
  <si>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</si>
  <si>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</si>
  <si>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</si>
  <si>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</si>
  <si>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</si>
  <si>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</si>
  <si>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</si>
  <si>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</si>
  <si>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</si>
  <si>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</si>
  <si>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</si>
  <si>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</si>
  <si>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</si>
  <si>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</si>
  <si>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</si>
  <si>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</si>
  <si>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</si>
  <si>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</si>
  <si>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</si>
  <si>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</si>
  <si>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</si>
  <si>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</si>
  <si>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</si>
  <si>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</si>
  <si>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</si>
  <si>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</si>
  <si>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</si>
  <si>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</si>
  <si>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</si>
  <si>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</si>
  <si>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</si>
  <si>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</si>
  <si>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</si>
  <si>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</si>
  <si>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</si>
  <si>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</si>
  <si>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</si>
  <si>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</si>
  <si>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</si>
  <si>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</si>
  <si>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</si>
  <si>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</si>
  <si>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</si>
  <si>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</si>
  <si>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</si>
  <si>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</si>
  <si>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</si>
  <si>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</si>
  <si>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</si>
  <si>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</si>
  <si>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</si>
  <si>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</si>
  <si>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</si>
  <si>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</si>
  <si>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</si>
  <si>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</si>
  <si>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</si>
  <si>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</si>
  <si>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</si>
  <si>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</si>
  <si>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</si>
  <si>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</si>
  <si>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</si>
  <si>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</si>
  <si>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</si>
  <si>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</si>
  <si>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</si>
  <si>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</si>
  <si>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</si>
  <si>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</si>
  <si>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</si>
  <si>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</si>
  <si>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</si>
  <si>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</si>
  <si>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</si>
  <si>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</si>
  <si>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</si>
  <si>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</si>
  <si>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</si>
  <si>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</si>
  <si>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</si>
  <si>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</si>
  <si>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</si>
  <si>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</si>
  <si>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</si>
  <si>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</si>
  <si>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</si>
  <si>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</si>
  <si>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</si>
  <si>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</si>
  <si>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</si>
  <si>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</si>
  <si>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</si>
  <si>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</si>
  <si>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</si>
  <si>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</si>
  <si>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</si>
  <si>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</si>
  <si>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</si>
  <si>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</si>
  <si>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</si>
  <si>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</si>
  <si>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</si>
  <si>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</si>
  <si>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</si>
  <si>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</si>
  <si>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</si>
  <si>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</si>
  <si>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</si>
  <si>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</si>
  <si>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</si>
  <si>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</si>
  <si>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</si>
  <si>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</si>
  <si>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</si>
  <si>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</si>
  <si>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</si>
  <si>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</si>
  <si>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</si>
  <si>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</si>
  <si>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</si>
  <si>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</si>
  <si>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</si>
  <si>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</si>
  <si>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</si>
  <si>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</si>
  <si>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</si>
  <si>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</si>
  <si>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</si>
  <si>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</si>
  <si>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</si>
  <si>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</si>
  <si>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</si>
  <si>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</si>
  <si>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</si>
  <si>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</si>
  <si>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</si>
  <si>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</si>
  <si>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</si>
  <si>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</si>
  <si>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</si>
  <si>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</si>
  <si>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</si>
  <si>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</si>
  <si>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</si>
  <si>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</si>
  <si>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</si>
  <si>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</si>
  <si>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</si>
  <si>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</si>
  <si>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</si>
  <si>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</si>
  <si>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</si>
  <si>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</si>
  <si>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</si>
  <si>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</si>
  <si>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</si>
  <si>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</si>
  <si>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</si>
  <si>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</si>
  <si>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</si>
  <si>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</si>
  <si>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</si>
  <si>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</si>
  <si>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</si>
  <si>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</si>
  <si>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</si>
  <si>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</si>
  <si>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</si>
  <si>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</si>
  <si>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</si>
  <si>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</si>
  <si>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</si>
  <si>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</si>
  <si>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</si>
  <si>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</si>
  <si>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</si>
  <si>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</si>
  <si>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</si>
  <si>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</si>
  <si>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</si>
  <si>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</si>
  <si>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</si>
  <si>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</si>
  <si>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</si>
  <si>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</si>
  <si>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</si>
  <si>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</si>
  <si>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</si>
  <si>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</si>
  <si>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</si>
  <si>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</si>
  <si>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</si>
  <si>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</si>
  <si>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</si>
  <si>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</si>
  <si>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</si>
  <si>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</si>
  <si>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</si>
  <si>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</si>
  <si>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</si>
  <si>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</si>
  <si>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</si>
  <si>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</si>
  <si>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</si>
  <si>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</si>
  <si>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</si>
  <si>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</si>
  <si>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</si>
  <si>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</si>
  <si>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</si>
  <si>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</si>
  <si>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</si>
  <si>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</si>
  <si>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</si>
  <si>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</si>
  <si>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</si>
  <si>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</si>
  <si>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</si>
  <si>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</si>
  <si>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</si>
  <si>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</si>
  <si>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</si>
  <si>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</si>
  <si>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</si>
  <si>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</si>
  <si>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</si>
  <si>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</si>
  <si>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</si>
  <si>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</si>
  <si>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</si>
  <si>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</si>
  <si>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</si>
  <si>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</si>
  <si>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</si>
  <si>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</si>
  <si>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</si>
  <si>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</si>
  <si>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</si>
  <si>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</si>
  <si>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</si>
  <si>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</si>
  <si>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</si>
  <si>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</si>
  <si>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</si>
  <si>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</si>
  <si>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</si>
  <si>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</si>
  <si>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</si>
  <si>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</si>
  <si>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</si>
  <si>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</si>
  <si>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</si>
  <si>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</si>
  <si>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</si>
  <si>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</si>
  <si>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</si>
  <si>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</si>
  <si>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</si>
  <si>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</si>
  <si>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</si>
  <si>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</si>
  <si>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</si>
  <si>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</si>
  <si>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</si>
  <si>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</si>
  <si>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</si>
  <si>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</si>
  <si>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</si>
  <si>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</si>
  <si>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</si>
  <si>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</si>
  <si>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</si>
  <si>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</si>
  <si>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</si>
  <si>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</si>
  <si>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</si>
  <si>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</si>
  <si>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</si>
  <si>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</si>
  <si>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</si>
  <si>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</si>
  <si>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</si>
  <si>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</si>
  <si>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</si>
  <si>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</si>
  <si>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</si>
  <si>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</si>
  <si>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</si>
  <si>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</si>
  <si>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</si>
  <si>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</si>
  <si>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</si>
  <si>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</si>
  <si>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</si>
  <si>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</si>
  <si>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</si>
  <si>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</si>
  <si>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</si>
  <si>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</si>
  <si>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</si>
  <si>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</si>
  <si>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</si>
  <si>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</si>
  <si>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</si>
  <si>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</si>
  <si>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</si>
  <si>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</si>
  <si>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</si>
  <si>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</si>
  <si>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</si>
  <si>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</si>
  <si>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</si>
  <si>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</si>
  <si>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</si>
  <si>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</si>
  <si>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</si>
  <si>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</si>
  <si>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</si>
  <si>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</si>
  <si>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</si>
  <si>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</si>
  <si>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</si>
  <si>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</si>
  <si>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</si>
  <si>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</si>
  <si>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</si>
  <si>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</si>
  <si>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</si>
  <si>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</si>
  <si>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</si>
  <si>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</si>
  <si>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</si>
  <si>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</si>
  <si>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</si>
  <si>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</si>
  <si>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</si>
  <si>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</si>
  <si>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</si>
  <si>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</si>
  <si>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</si>
  <si>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</si>
  <si>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</si>
  <si>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</si>
  <si>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</si>
  <si>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</si>
  <si>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</si>
  <si>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</si>
  <si>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</si>
  <si>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</si>
  <si>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</si>
  <si>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</si>
  <si>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</si>
  <si>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</si>
  <si>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</si>
  <si>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</si>
  <si>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</si>
  <si>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</si>
  <si>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</si>
  <si>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</si>
  <si>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</si>
  <si>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</si>
  <si>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</si>
  <si>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</si>
  <si>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</si>
  <si>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</si>
  <si>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</si>
  <si>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</si>
  <si>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</si>
  <si>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</si>
  <si>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</si>
  <si>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</si>
  <si>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</si>
  <si>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</si>
  <si>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</si>
  <si>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</si>
  <si>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</si>
  <si>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</si>
  <si>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</si>
  <si>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</si>
  <si>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</si>
  <si>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</si>
  <si>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</si>
  <si>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</si>
  <si>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</si>
  <si>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</si>
  <si>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</si>
  <si>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</si>
  <si>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</si>
  <si>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</si>
  <si>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</si>
  <si>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</si>
  <si>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</si>
  <si>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</si>
  <si>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</si>
  <si>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</si>
  <si>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</si>
  <si>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</si>
  <si>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</si>
  <si>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</si>
  <si>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</si>
  <si>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</si>
  <si>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</si>
  <si>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</si>
  <si>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</si>
  <si>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</si>
  <si>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</si>
  <si>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</si>
  <si>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</si>
  <si>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</si>
  <si>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</si>
  <si>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</si>
  <si>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</si>
  <si>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</si>
  <si>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</si>
  <si>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</si>
  <si>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</si>
  <si>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</si>
  <si>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</si>
  <si>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</si>
  <si>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</si>
  <si>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</si>
  <si>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</si>
  <si>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</si>
  <si>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</si>
  <si>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</si>
  <si>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</si>
  <si>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</si>
  <si>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</si>
  <si>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</si>
  <si>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</si>
  <si>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</si>
  <si>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</si>
  <si>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</si>
  <si>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</si>
  <si>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</si>
  <si>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</si>
  <si>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</si>
  <si>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</si>
  <si>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</si>
  <si>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</si>
  <si>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</si>
  <si>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</si>
  <si>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</si>
  <si>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</si>
  <si>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</si>
  <si>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</si>
  <si>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</si>
  <si>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</si>
  <si>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</si>
  <si>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</si>
  <si>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</si>
  <si>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</si>
  <si>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</si>
  <si>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</si>
  <si>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</si>
  <si>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</si>
  <si>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</si>
  <si>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</si>
  <si>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</si>
  <si>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</si>
  <si>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</si>
  <si>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</si>
  <si>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</si>
  <si>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</si>
  <si>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</si>
  <si>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</si>
  <si>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</si>
  <si>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</si>
  <si>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</si>
  <si>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</si>
  <si>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</si>
  <si>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</si>
  <si>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</si>
  <si>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</si>
  <si>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</si>
  <si>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</si>
  <si>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</si>
  <si>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</si>
  <si>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</si>
  <si>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</si>
  <si>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</si>
  <si>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</si>
  <si>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</si>
  <si>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</si>
  <si>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</si>
  <si>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</si>
  <si>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</si>
  <si>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</si>
  <si>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</si>
  <si>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</si>
  <si>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</si>
  <si>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</si>
  <si>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</si>
  <si>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</si>
  <si>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</si>
  <si>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</si>
  <si>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</si>
  <si>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</si>
  <si>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</si>
  <si>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</si>
  <si>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</si>
  <si>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</si>
  <si>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</si>
  <si>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</si>
  <si>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</si>
  <si>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</si>
  <si>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</si>
  <si>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</si>
  <si>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</si>
  <si>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</si>
  <si>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</si>
  <si>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</si>
  <si>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</si>
  <si>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</si>
  <si>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</si>
  <si>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</si>
  <si>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</si>
  <si>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</si>
  <si>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</si>
  <si>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</si>
  <si>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</si>
  <si>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</si>
  <si>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</si>
  <si>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</si>
  <si>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</si>
  <si>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</si>
  <si>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</si>
  <si>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</si>
  <si>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</si>
  <si>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</si>
  <si>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</si>
  <si>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</si>
  <si>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</si>
  <si>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</si>
  <si>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</si>
  <si>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</si>
  <si>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</si>
  <si>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</si>
  <si>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</si>
  <si>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</si>
  <si>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</si>
  <si>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</si>
  <si>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</si>
  <si>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</si>
  <si>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</si>
  <si>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</si>
  <si>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</si>
  <si>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</si>
  <si>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</si>
  <si>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</si>
  <si>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</si>
  <si>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</si>
  <si>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</si>
  <si>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</si>
  <si>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</si>
  <si>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</si>
  <si>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</si>
  <si>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</si>
  <si>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</si>
  <si>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</si>
  <si>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</si>
  <si>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</si>
  <si>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</si>
  <si>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</si>
  <si>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</si>
  <si>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</si>
  <si>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</si>
  <si>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</si>
  <si>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</si>
  <si>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</si>
  <si>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</si>
  <si>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</si>
  <si>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</si>
  <si>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</si>
  <si>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</si>
  <si>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</si>
  <si>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</si>
  <si>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</si>
  <si>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</si>
  <si>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</si>
  <si>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</si>
  <si>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</si>
  <si>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</si>
  <si>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</si>
  <si>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</si>
  <si>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</si>
  <si>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</si>
  <si>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</si>
  <si>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</si>
  <si>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</si>
  <si>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</si>
  <si>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</si>
  <si>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</si>
  <si>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</si>
  <si>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</si>
  <si>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</si>
  <si>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</si>
  <si>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</si>
  <si>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</si>
  <si>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</si>
  <si>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</si>
  <si>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</si>
  <si>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</si>
  <si>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</si>
  <si>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</si>
  <si>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</si>
  <si>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</si>
  <si>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</si>
  <si>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</si>
  <si>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</si>
  <si>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</si>
  <si>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</si>
  <si>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</si>
  <si>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</si>
  <si>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</si>
  <si>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</si>
  <si>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</si>
  <si>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</si>
  <si>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</si>
  <si>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</si>
  <si>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</si>
  <si>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</si>
  <si>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</si>
  <si>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</si>
  <si>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</si>
  <si>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</si>
  <si>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</si>
  <si>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</si>
  <si>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</si>
  <si>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</si>
  <si>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</si>
  <si>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</si>
  <si>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</si>
  <si>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</si>
  <si>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</si>
  <si>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</si>
  <si>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</si>
  <si>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</si>
  <si>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</si>
  <si>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</si>
  <si>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</si>
  <si>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</si>
  <si>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</si>
  <si>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</si>
  <si>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</si>
  <si>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</si>
  <si>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</si>
  <si>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</si>
  <si>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</si>
  <si>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</si>
  <si>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</si>
  <si>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</si>
  <si>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</si>
  <si>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</si>
  <si>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</si>
  <si>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</si>
  <si>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</si>
  <si>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</si>
  <si>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</si>
  <si>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</si>
  <si>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</si>
  <si>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</si>
  <si>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</si>
  <si>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</si>
  <si>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</si>
  <si>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</si>
  <si>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</si>
  <si>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</si>
  <si>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</si>
  <si>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</si>
  <si>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</si>
  <si>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</si>
  <si>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</si>
  <si>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</si>
  <si>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</si>
  <si>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</si>
  <si>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</si>
  <si>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</si>
  <si>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</si>
  <si>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</si>
  <si>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</si>
  <si>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</si>
  <si>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</si>
  <si>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</si>
  <si>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</si>
  <si>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</si>
  <si>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</si>
  <si>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</si>
  <si>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</si>
  <si>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</si>
  <si>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</si>
  <si>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</si>
  <si>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</si>
  <si>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</si>
  <si>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</si>
  <si>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</si>
  <si>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</si>
  <si>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</si>
  <si>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</si>
  <si>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</si>
  <si>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</si>
  <si>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</si>
  <si>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</si>
  <si>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</si>
  <si>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</si>
  <si>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</si>
  <si>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</si>
  <si>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</si>
  <si>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</si>
  <si>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</si>
  <si>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</si>
  <si>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</si>
  <si>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</si>
  <si>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</si>
  <si>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</si>
  <si>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</si>
  <si>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</si>
  <si>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</si>
  <si>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</si>
  <si>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</si>
  <si>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</si>
  <si>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</si>
  <si>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</si>
  <si>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</si>
  <si>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</si>
  <si>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</si>
  <si>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</si>
  <si>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</si>
  <si>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</si>
  <si>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</si>
  <si>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</si>
  <si>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</si>
  <si>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</si>
  <si>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</si>
  <si>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</si>
  <si>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</si>
  <si>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</si>
  <si>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</si>
  <si>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</si>
  <si>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</si>
  <si>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</si>
  <si>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</si>
  <si>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</si>
  <si>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</si>
  <si>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</si>
  <si>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</si>
  <si>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</si>
  <si>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</si>
  <si>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</si>
  <si>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</si>
  <si>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</si>
  <si>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</si>
  <si>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</si>
  <si>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</si>
  <si>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</si>
  <si>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</si>
  <si>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</si>
  <si>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</si>
  <si>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</si>
  <si>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</si>
  <si>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</si>
  <si>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</si>
  <si>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</si>
  <si>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</si>
  <si>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</si>
  <si>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</si>
  <si>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</si>
  <si>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</si>
  <si>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</si>
  <si>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</si>
  <si>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</si>
  <si>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</si>
  <si>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</si>
  <si>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</si>
  <si>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</si>
  <si>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</si>
  <si>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</si>
  <si>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</si>
  <si>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</si>
  <si>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</si>
  <si>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</si>
  <si>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</si>
  <si>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</si>
  <si>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</si>
  <si>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</si>
  <si>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</si>
  <si>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</si>
  <si>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</si>
  <si>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</si>
  <si>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</si>
  <si>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</si>
  <si>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</si>
  <si>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</si>
  <si>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</si>
  <si>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</si>
  <si>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</si>
  <si>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</si>
  <si>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</si>
  <si>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</si>
  <si>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</si>
  <si>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</si>
  <si>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</si>
  <si>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</si>
  <si>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</si>
  <si>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</si>
  <si>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</si>
  <si>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</si>
  <si>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</si>
  <si>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</si>
  <si>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</si>
  <si>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</si>
  <si>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</si>
  <si>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</si>
  <si>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</si>
  <si>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</si>
  <si>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</si>
  <si>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</si>
  <si>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</si>
  <si>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</si>
  <si>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</si>
  <si>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</si>
  <si>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</si>
  <si>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</si>
  <si>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</si>
  <si>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</si>
  <si>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</si>
  <si>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</si>
  <si>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</si>
  <si>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</si>
  <si>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</si>
  <si>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</si>
  <si>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</si>
  <si>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</si>
  <si>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</si>
  <si>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</si>
  <si>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</si>
  <si>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</si>
  <si>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</si>
  <si>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</si>
  <si>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</si>
  <si>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</si>
  <si>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</si>
  <si>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</si>
  <si>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</si>
  <si>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</si>
  <si>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</si>
  <si>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</si>
  <si>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</si>
  <si>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</si>
  <si>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</si>
  <si>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</si>
  <si>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</si>
  <si>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</si>
  <si>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</si>
  <si>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</si>
  <si>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</si>
  <si>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</si>
  <si>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</si>
  <si>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</si>
  <si>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</si>
  <si>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</si>
  <si>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</si>
  <si>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</si>
  <si>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</si>
  <si>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</si>
  <si>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</si>
  <si>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</si>
  <si>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</si>
  <si>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</si>
  <si>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</si>
  <si>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</si>
  <si>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</si>
  <si>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</si>
  <si>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</si>
  <si>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</si>
  <si>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</si>
  <si>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</si>
  <si>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</si>
  <si>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</si>
  <si>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</si>
  <si>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</si>
  <si>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</si>
  <si>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</si>
  <si>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</si>
  <si>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</si>
  <si>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</si>
  <si>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</si>
  <si>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</si>
  <si>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</si>
  <si>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</si>
  <si>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</si>
  <si>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</si>
  <si>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</si>
  <si>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</si>
  <si>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</si>
  <si>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</si>
  <si>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</si>
  <si>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</si>
  <si>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</si>
  <si>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</si>
  <si>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</si>
  <si>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</si>
  <si>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</si>
  <si>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</si>
  <si>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</si>
  <si>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</si>
  <si>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</si>
  <si>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</si>
  <si>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</si>
  <si>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</si>
  <si>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</si>
  <si>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</si>
  <si>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</si>
  <si>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</si>
  <si>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</si>
  <si>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</si>
  <si>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</si>
  <si>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</si>
  <si>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</si>
  <si>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</si>
  <si>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</si>
  <si>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</si>
  <si>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</si>
  <si>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</si>
  <si>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</si>
  <si>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</si>
  <si>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</si>
  <si>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</si>
  <si>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</si>
  <si>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</si>
  <si>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</si>
  <si>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</si>
  <si>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</si>
  <si>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</si>
  <si>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</si>
  <si>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</si>
  <si>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</si>
  <si>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</si>
  <si>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</si>
  <si>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</si>
  <si>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</si>
  <si>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</si>
  <si>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</si>
  <si>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</si>
  <si>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</si>
  <si>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</si>
  <si>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</si>
  <si>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</si>
  <si>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</si>
  <si>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</si>
  <si>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</si>
  <si>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</si>
  <si>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</si>
  <si>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</si>
  <si>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</si>
  <si>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</si>
  <si>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</si>
  <si>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</si>
  <si>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</si>
  <si>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</si>
  <si>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</si>
  <si>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</si>
  <si>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</si>
  <si>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</si>
  <si>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</si>
  <si>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</si>
  <si>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</si>
  <si>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</si>
  <si>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</si>
  <si>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</si>
  <si>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</si>
  <si>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</si>
  <si>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</si>
  <si>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</si>
  <si>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</si>
  <si>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</si>
  <si>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</si>
  <si>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</si>
  <si>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</si>
  <si>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</si>
  <si>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</si>
  <si>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</si>
  <si>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</si>
  <si>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</si>
  <si>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</si>
  <si>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</si>
  <si>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</si>
  <si>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</si>
  <si>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</si>
  <si>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</si>
  <si>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</si>
  <si>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</si>
  <si>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</si>
  <si>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</si>
  <si>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</si>
  <si>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</si>
  <si>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</si>
  <si>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</si>
  <si>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</si>
  <si>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</si>
  <si>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</si>
  <si>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</si>
  <si>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</si>
  <si>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</si>
  <si>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</si>
  <si>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</si>
  <si>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</si>
  <si>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</si>
  <si>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</si>
  <si>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</si>
  <si>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</si>
  <si>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</si>
  <si>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</si>
  <si>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</si>
  <si>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</si>
  <si>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</si>
  <si>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</si>
  <si>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</si>
  <si>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</si>
  <si>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</si>
  <si>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</si>
  <si>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</si>
  <si>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</si>
  <si>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</si>
  <si>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</si>
  <si>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</si>
  <si>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</si>
  <si>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</si>
  <si>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</si>
  <si>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</si>
  <si>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</si>
  <si>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</si>
  <si>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</si>
  <si>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</si>
  <si>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</si>
  <si>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</si>
  <si>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</si>
  <si>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</si>
  <si>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</si>
  <si>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</si>
  <si>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</si>
  <si>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</si>
  <si>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</si>
  <si>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</si>
  <si>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</si>
  <si>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</si>
  <si>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</si>
  <si>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</si>
  <si>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</si>
  <si>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</si>
  <si>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</si>
  <si>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</si>
  <si>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</si>
  <si>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</si>
  <si>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</si>
  <si>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</si>
  <si>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</si>
  <si>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</si>
  <si>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</si>
  <si>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</si>
  <si>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</si>
  <si>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</si>
  <si>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</si>
  <si>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</si>
  <si>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</si>
  <si>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</si>
  <si>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</si>
  <si>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</si>
  <si>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</si>
  <si>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</si>
  <si>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</si>
  <si>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</si>
  <si>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</si>
  <si>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</si>
  <si>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</si>
  <si>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</si>
  <si>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</si>
  <si>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</si>
  <si>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</si>
  <si>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</si>
  <si>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</si>
  <si>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</si>
  <si>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</si>
  <si>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</si>
  <si>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</si>
  <si>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</si>
  <si>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</si>
  <si>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</si>
  <si>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</si>
  <si>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</si>
  <si>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</si>
  <si>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</si>
  <si>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</si>
  <si>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</si>
  <si>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</si>
  <si>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</si>
  <si>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</si>
  <si>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</si>
  <si>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</si>
  <si>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</si>
  <si>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</si>
  <si>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</si>
  <si>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</si>
  <si>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</si>
  <si>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</si>
  <si>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</si>
  <si>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</si>
  <si>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</si>
  <si>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</si>
  <si>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</si>
  <si>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</si>
  <si>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</si>
  <si>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</si>
  <si>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</si>
  <si>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</si>
  <si>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</si>
  <si>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</si>
  <si>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</si>
  <si>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</si>
  <si>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</si>
  <si>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</si>
  <si>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</si>
  <si>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</si>
  <si>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</si>
  <si>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</si>
  <si>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</si>
  <si>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</si>
  <si>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</si>
  <si>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</si>
  <si>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</si>
  <si>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</si>
  <si>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</si>
  <si>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</si>
  <si>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</si>
  <si>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</si>
  <si>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</si>
  <si>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</si>
  <si>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</si>
  <si>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</si>
  <si>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</si>
  <si>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</si>
  <si>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</si>
  <si>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</si>
  <si>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</si>
  <si>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</si>
  <si>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</si>
  <si>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</si>
  <si>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</si>
  <si>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</si>
  <si>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</si>
  <si>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</si>
  <si>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</si>
  <si>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</si>
  <si>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</si>
  <si>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</si>
  <si>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</si>
  <si>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</si>
  <si>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</si>
  <si>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</si>
  <si>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</si>
  <si>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</si>
  <si>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</si>
  <si>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</si>
  <si>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</si>
  <si>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</si>
  <si>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</si>
  <si>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</si>
  <si>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</si>
  <si>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</si>
  <si>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</si>
  <si>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</si>
  <si>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</si>
  <si>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</si>
  <si>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</si>
  <si>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</si>
  <si>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</si>
  <si>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</si>
  <si>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</si>
  <si>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</si>
  <si>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</si>
  <si>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</si>
  <si>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</si>
  <si>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</si>
  <si>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</si>
  <si>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</si>
  <si>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</si>
  <si>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</si>
  <si>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</si>
  <si>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</si>
  <si>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</si>
  <si>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</si>
  <si>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</si>
  <si>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</si>
  <si>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</si>
  <si>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</si>
  <si>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</si>
  <si>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</si>
  <si>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</si>
  <si>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</si>
  <si>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</si>
  <si>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</si>
  <si>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</si>
  <si>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</si>
  <si>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</si>
  <si>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</si>
  <si>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</si>
  <si>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</si>
  <si>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</si>
  <si>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</si>
  <si>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</si>
  <si>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</si>
  <si>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</si>
  <si>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</si>
  <si>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</si>
  <si>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</si>
  <si>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</si>
  <si>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</si>
  <si>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</si>
  <si>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</si>
  <si>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</si>
  <si>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</si>
  <si>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</si>
  <si>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</si>
  <si>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</si>
  <si>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</si>
  <si>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</si>
  <si>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</si>
  <si>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</si>
  <si>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</si>
  <si>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</si>
  <si>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</si>
  <si>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</si>
  <si>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</si>
  <si>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</si>
  <si>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</si>
  <si>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</si>
  <si>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</si>
  <si>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</si>
  <si>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</si>
  <si>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</si>
  <si>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</si>
  <si>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</si>
  <si>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</si>
  <si>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</si>
  <si>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</si>
  <si>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</si>
  <si>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</si>
  <si>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</si>
  <si>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</si>
  <si>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</si>
  <si>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</si>
  <si>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</si>
  <si>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</si>
  <si>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</si>
  <si>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</si>
  <si>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</si>
  <si>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</si>
  <si>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</si>
  <si>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</si>
  <si>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</si>
  <si>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</si>
  <si>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</si>
  <si>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</si>
  <si>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</si>
  <si>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</si>
  <si>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</si>
  <si>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</si>
  <si>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</si>
  <si>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</si>
  <si>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</si>
  <si>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</si>
  <si>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</si>
  <si>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</si>
  <si>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</si>
  <si>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</si>
  <si>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</si>
  <si>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</si>
  <si>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</si>
  <si>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</si>
  <si>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</si>
  <si>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</si>
  <si>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</si>
  <si>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</si>
  <si>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</si>
  <si>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</si>
  <si>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</si>
  <si>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</si>
  <si>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</si>
  <si>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</si>
  <si>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</si>
  <si>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</si>
  <si>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</si>
  <si>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</si>
  <si>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</si>
  <si>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</si>
  <si>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</si>
  <si>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</si>
  <si>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</si>
  <si>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</si>
  <si>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</si>
  <si>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</si>
  <si>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</si>
  <si>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</si>
  <si>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</si>
  <si>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</si>
  <si>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</si>
  <si>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</si>
  <si>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</si>
  <si>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</si>
  <si>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</si>
  <si>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</si>
  <si>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</si>
  <si>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</si>
  <si>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</si>
  <si>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</si>
  <si>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</si>
  <si>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</si>
  <si>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</si>
  <si>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</si>
  <si>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</si>
  <si>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</si>
  <si>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</si>
  <si>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</si>
  <si>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</si>
  <si>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</si>
  <si>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</si>
  <si>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</si>
  <si>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</si>
  <si>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</si>
  <si>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</si>
  <si>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</si>
  <si>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</si>
  <si>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</si>
  <si>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</si>
  <si>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</si>
  <si>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</si>
  <si>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</si>
  <si>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</si>
  <si>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</si>
  <si>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</si>
  <si>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</si>
  <si>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</si>
  <si>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</si>
  <si>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</si>
  <si>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</si>
  <si>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</si>
  <si>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</si>
  <si>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</si>
  <si>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</si>
  <si>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</si>
  <si>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</si>
  <si>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</si>
  <si>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</si>
  <si>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</si>
  <si>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</si>
  <si>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</si>
  <si>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</si>
  <si>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</si>
  <si>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</si>
  <si>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</si>
  <si>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</si>
  <si>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</si>
  <si>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</si>
  <si>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</si>
  <si>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</si>
  <si>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</si>
  <si>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</si>
  <si>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</si>
  <si>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</si>
  <si>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</si>
  <si>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</si>
  <si>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</si>
  <si>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</si>
  <si>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</si>
  <si>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</si>
  <si>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</si>
  <si>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</si>
  <si>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</si>
  <si>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</si>
  <si>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</si>
  <si>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</si>
  <si>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</si>
  <si>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</si>
  <si>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</si>
  <si>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</si>
  <si>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</si>
  <si>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</si>
  <si>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</si>
  <si>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</si>
  <si>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</si>
  <si>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</si>
  <si>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</si>
  <si>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</si>
  <si>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</si>
  <si>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</si>
  <si>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</si>
  <si>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</si>
  <si>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</si>
  <si>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</si>
  <si>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</si>
  <si>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</si>
  <si>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</si>
  <si>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</si>
  <si>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</si>
  <si>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</si>
  <si>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</si>
  <si>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</si>
  <si>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</si>
  <si>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</si>
  <si>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</si>
  <si>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</si>
  <si>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</si>
  <si>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</si>
  <si>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</si>
  <si>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</si>
  <si>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</si>
  <si>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</si>
  <si>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</si>
  <si>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</si>
  <si>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</si>
  <si>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</si>
  <si>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</si>
  <si>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</si>
  <si>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</si>
  <si>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</si>
  <si>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</si>
  <si>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</si>
  <si>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</si>
  <si>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</si>
  <si>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</si>
  <si>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</si>
  <si>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</si>
  <si>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</si>
  <si>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</si>
  <si>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</si>
  <si>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</si>
  <si>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</si>
  <si>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</si>
  <si>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</si>
  <si>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</si>
  <si>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</si>
  <si>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</si>
  <si>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</si>
  <si>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</si>
  <si>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</si>
  <si>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</si>
  <si>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</si>
  <si>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</si>
  <si>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</si>
  <si>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</si>
  <si>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</si>
  <si>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</si>
  <si>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</si>
  <si>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</si>
  <si>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</si>
  <si>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</si>
  <si>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</si>
  <si>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</si>
  <si>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</si>
  <si>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</si>
  <si>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</si>
  <si>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</si>
  <si>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</si>
  <si>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</si>
  <si>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</si>
  <si>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</si>
  <si>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</si>
  <si>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</si>
  <si>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</si>
  <si>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</si>
  <si>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</si>
  <si>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</si>
  <si>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</si>
  <si>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</si>
  <si>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</si>
  <si>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</si>
  <si>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</si>
  <si>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</si>
  <si>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</si>
  <si>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</si>
  <si>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</si>
  <si>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</si>
  <si>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</si>
  <si>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</si>
  <si>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</si>
  <si>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</si>
  <si>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</si>
  <si>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</si>
  <si>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</si>
  <si>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</si>
  <si>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</si>
  <si>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</si>
  <si>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</si>
  <si>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</si>
  <si>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</si>
  <si>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</si>
  <si>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</si>
  <si>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</si>
  <si>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</si>
  <si>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</si>
  <si>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</si>
  <si>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</si>
  <si>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</si>
  <si>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</si>
  <si>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</si>
  <si>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</si>
  <si>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</si>
  <si>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</si>
  <si>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</si>
  <si>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</si>
  <si>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</si>
  <si>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</si>
  <si>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</si>
  <si>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</si>
  <si>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</si>
  <si>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</si>
  <si>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</si>
  <si>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</si>
  <si>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</si>
  <si>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</si>
  <si>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</si>
  <si>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</si>
  <si>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</si>
  <si>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</si>
  <si>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</si>
  <si>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</si>
  <si>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</si>
  <si>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</si>
  <si>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</si>
  <si>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</si>
  <si>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</si>
  <si>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</si>
  <si>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</si>
  <si>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</si>
  <si>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</si>
  <si>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</si>
  <si>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</si>
  <si>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</si>
  <si>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</si>
  <si>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</si>
  <si>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</si>
  <si>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</si>
  <si>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</si>
  <si>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</si>
  <si>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</si>
  <si>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</si>
  <si>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</si>
  <si>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</si>
  <si>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</si>
  <si>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</si>
  <si>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</si>
  <si>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</si>
  <si>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</si>
  <si>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</si>
  <si>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</si>
  <si>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</si>
  <si>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</si>
  <si>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</si>
  <si>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</si>
  <si>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</si>
  <si>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</si>
  <si>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</si>
  <si>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</si>
  <si>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</si>
  <si>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</si>
  <si>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</si>
  <si>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</si>
  <si>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</si>
  <si>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</si>
  <si>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</si>
  <si>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</si>
  <si>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</si>
  <si>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</si>
  <si>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</si>
  <si>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</si>
  <si>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</si>
  <si>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</si>
  <si>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</si>
  <si>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</si>
  <si>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</si>
  <si>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</si>
  <si>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</si>
  <si>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</si>
  <si>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</si>
  <si>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</si>
  <si>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</si>
  <si>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</si>
  <si>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</si>
  <si>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</si>
  <si>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</si>
  <si>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</si>
  <si>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</si>
  <si>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</si>
  <si>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</si>
  <si>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</si>
  <si>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</si>
  <si>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</si>
  <si>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</si>
  <si>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</si>
  <si>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</si>
  <si>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</si>
  <si>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</si>
  <si>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</si>
  <si>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</si>
  <si>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</si>
  <si>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</si>
  <si>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</si>
  <si>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</si>
  <si>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</si>
  <si>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</si>
  <si>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</si>
  <si>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</si>
  <si>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</si>
  <si>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</si>
  <si>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</si>
  <si>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</si>
  <si>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</si>
  <si>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</si>
  <si>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</si>
  <si>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</si>
  <si>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</si>
  <si>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</si>
  <si>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</si>
  <si>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</si>
  <si>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</si>
  <si>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</si>
  <si>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</si>
  <si>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</si>
  <si>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</si>
  <si>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</si>
  <si>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</si>
  <si>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</si>
  <si>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</si>
  <si>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</si>
  <si>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</si>
  <si>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</si>
  <si>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</si>
  <si>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</si>
  <si>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</si>
  <si>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</si>
  <si>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</si>
  <si>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</si>
  <si>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</si>
  <si>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</si>
  <si>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</si>
  <si>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</si>
  <si>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</si>
  <si>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</si>
  <si>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</si>
  <si>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</si>
  <si>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</si>
  <si>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</si>
  <si>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</si>
  <si>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</si>
  <si>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</si>
  <si>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</si>
  <si>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</si>
  <si>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</si>
  <si>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</si>
  <si>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</si>
  <si>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</si>
  <si>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</si>
  <si>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</si>
  <si>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</si>
  <si>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</si>
  <si>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</si>
  <si>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</si>
  <si>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</si>
  <si>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</si>
  <si>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</si>
  <si>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</si>
  <si>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</si>
  <si>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</si>
  <si>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</si>
  <si>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</si>
  <si>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</si>
  <si>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</si>
  <si>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</si>
  <si>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</si>
  <si>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</si>
  <si>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</si>
  <si>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</si>
  <si>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</si>
  <si>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</si>
  <si>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</si>
  <si>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</si>
  <si>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</si>
  <si>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</si>
  <si>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</si>
  <si>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</si>
  <si>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</si>
  <si>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</si>
  <si>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</si>
  <si>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</si>
  <si>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</si>
  <si>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</si>
  <si>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</si>
  <si>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</si>
  <si>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</si>
  <si>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</si>
  <si>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</si>
  <si>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</si>
  <si>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</si>
  <si>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</si>
  <si>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</si>
  <si>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</si>
  <si>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</si>
  <si>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</si>
  <si>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</si>
  <si>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</si>
  <si>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</si>
  <si>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</si>
  <si>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</si>
  <si>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</si>
  <si>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</si>
  <si>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</si>
  <si>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</si>
  <si>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</si>
  <si>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</si>
  <si>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</si>
  <si>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</si>
  <si>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</si>
  <si>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</si>
  <si>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</si>
  <si>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</si>
  <si>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</si>
  <si>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</si>
  <si>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</si>
  <si>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</si>
  <si>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</si>
  <si>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</si>
  <si>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</si>
  <si>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</si>
  <si>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</si>
  <si>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</si>
  <si>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</si>
  <si>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</si>
  <si>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</si>
  <si>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</si>
  <si>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</si>
  <si>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</si>
  <si>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</si>
  <si>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</si>
  <si>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</si>
  <si>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</si>
  <si>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</si>
  <si>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</si>
  <si>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</si>
  <si>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</si>
  <si>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</si>
  <si>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</si>
  <si>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</si>
  <si>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</si>
  <si>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</si>
  <si>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</si>
  <si>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</si>
  <si>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</si>
  <si>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</si>
  <si>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</si>
  <si>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</si>
  <si>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</si>
  <si>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</si>
  <si>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</si>
  <si>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</si>
  <si>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</si>
  <si>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</si>
  <si>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</si>
  <si>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</si>
  <si>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</si>
  <si>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</si>
  <si>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</si>
  <si>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</si>
  <si>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</si>
  <si>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</si>
  <si>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</si>
  <si>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</si>
  <si>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</si>
  <si>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</si>
  <si>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</si>
  <si>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</si>
  <si>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</si>
  <si>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</si>
  <si>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</si>
  <si>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</si>
  <si>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</si>
  <si>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</si>
  <si>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</si>
  <si>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</si>
  <si>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</si>
  <si>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</si>
  <si>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</si>
  <si>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</si>
  <si>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</si>
  <si>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</si>
  <si>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</si>
  <si>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</si>
  <si>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</si>
  <si>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</si>
  <si>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</si>
  <si>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</si>
  <si>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</si>
  <si>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</si>
  <si>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</si>
  <si>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</si>
  <si>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</si>
  <si>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</si>
  <si>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</si>
  <si>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</si>
  <si>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</si>
  <si>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</si>
  <si>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</si>
  <si>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</si>
  <si>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</si>
  <si>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</si>
  <si>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</si>
  <si>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</si>
  <si>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</si>
  <si>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</si>
  <si>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</si>
  <si>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</si>
  <si>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</si>
  <si>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</si>
  <si>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</si>
  <si>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</si>
  <si>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</si>
  <si>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</si>
  <si>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</si>
  <si>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</si>
  <si>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</si>
  <si>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</si>
  <si>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</si>
  <si>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</si>
  <si>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</si>
  <si>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</si>
  <si>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</si>
  <si>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</si>
  <si>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</si>
  <si>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</si>
  <si>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</si>
  <si>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</si>
  <si>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</si>
  <si>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</si>
  <si>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</si>
  <si>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</si>
  <si>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</si>
  <si>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</si>
  <si>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</si>
  <si>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</si>
  <si>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</si>
  <si>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</si>
  <si>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</si>
  <si>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</si>
  <si>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</si>
  <si>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</si>
  <si>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</si>
  <si>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</si>
  <si>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</si>
  <si>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</si>
  <si>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</si>
  <si>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</si>
  <si>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</si>
  <si>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</si>
  <si>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</si>
  <si>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</si>
  <si>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</si>
  <si>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</si>
  <si>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</si>
  <si>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</si>
  <si>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</si>
  <si>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</si>
  <si>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</si>
  <si>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</si>
  <si>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</si>
  <si>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</si>
  <si>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</si>
  <si>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</si>
  <si>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</si>
  <si>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</si>
  <si>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</si>
  <si>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</si>
  <si>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</si>
  <si>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</si>
  <si>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</si>
  <si>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</si>
  <si>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</si>
  <si>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</si>
  <si>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</si>
  <si>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</si>
  <si>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</si>
  <si>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</si>
  <si>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</si>
  <si>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</si>
  <si>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</si>
  <si>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</si>
  <si>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</si>
  <si>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</si>
  <si>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</si>
  <si>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</si>
  <si>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</si>
  <si>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</si>
  <si>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</si>
  <si>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</si>
  <si>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</si>
  <si>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</si>
  <si>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</si>
  <si>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</si>
  <si>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</si>
  <si>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</si>
  <si>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</si>
  <si>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</si>
  <si>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</si>
  <si>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</si>
  <si>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</si>
  <si>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</si>
  <si>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</si>
  <si>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</si>
  <si>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</si>
  <si>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</si>
  <si>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</si>
  <si>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</si>
  <si>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</si>
  <si>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</si>
  <si>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</si>
  <si>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</si>
  <si>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</si>
  <si>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</si>
  <si>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</si>
  <si>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</si>
  <si>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</si>
  <si>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</si>
  <si>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</si>
  <si>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</si>
  <si>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</si>
  <si>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</si>
  <si>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</si>
  <si>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</si>
  <si>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</si>
  <si>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</si>
  <si>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</si>
  <si>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</si>
  <si>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</si>
  <si>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</si>
  <si>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</si>
  <si>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</si>
  <si>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</si>
  <si>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</si>
  <si>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</si>
  <si>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</si>
  <si>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</si>
  <si>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</si>
  <si>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</si>
  <si>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</si>
  <si>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</si>
  <si>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</si>
  <si>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</si>
  <si>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</si>
  <si>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</si>
  <si>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</si>
  <si>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</si>
  <si>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</si>
  <si>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</si>
  <si>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</si>
  <si>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</si>
  <si>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</si>
  <si>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</si>
  <si>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</si>
  <si>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</si>
  <si>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</si>
  <si>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</si>
  <si>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</si>
  <si>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</si>
  <si>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</si>
  <si>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</si>
  <si>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</si>
  <si>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</si>
  <si>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</si>
  <si>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</si>
  <si>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</si>
  <si>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</si>
  <si>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</si>
  <si>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</si>
  <si>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</si>
  <si>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</si>
  <si>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</si>
  <si>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</si>
  <si>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</si>
  <si>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</si>
  <si>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</si>
  <si>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</si>
  <si>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</si>
  <si>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</si>
  <si>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</si>
  <si>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</si>
  <si>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</si>
  <si>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</si>
  <si>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</si>
  <si>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</si>
  <si>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</si>
  <si>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</si>
  <si>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</si>
  <si>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</si>
  <si>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</si>
  <si>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</si>
  <si>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</si>
  <si>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</si>
  <si>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</si>
  <si>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</si>
  <si>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</si>
  <si>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</si>
  <si>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</si>
  <si>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</si>
  <si>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</si>
  <si>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</si>
  <si>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</si>
  <si>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</si>
  <si>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</si>
  <si>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</si>
  <si>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</si>
  <si>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</si>
  <si>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</si>
  <si>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</si>
  <si>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</si>
  <si>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</si>
  <si>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</si>
  <si>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</si>
  <si>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</si>
  <si>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</si>
  <si>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</si>
  <si>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</si>
  <si>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</si>
  <si>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</si>
  <si>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</si>
  <si>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</si>
  <si>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</si>
  <si>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</si>
  <si>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</si>
  <si>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</si>
  <si>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</si>
  <si>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</si>
  <si>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</si>
  <si>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</si>
  <si>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</si>
  <si>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</si>
  <si>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</si>
  <si>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</si>
  <si>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</si>
  <si>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</si>
  <si>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</si>
  <si>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</si>
  <si>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</si>
  <si>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</si>
  <si>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</si>
  <si>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</si>
  <si>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</si>
  <si>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</si>
  <si>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</si>
  <si>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</si>
  <si>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</si>
  <si>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</si>
  <si>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</si>
  <si>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</si>
  <si>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</si>
  <si>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</si>
  <si>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</si>
  <si>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</si>
  <si>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</si>
  <si>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</si>
  <si>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</si>
  <si>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</si>
  <si>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</si>
  <si>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</si>
  <si>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</si>
  <si>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</si>
  <si>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</si>
  <si>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</si>
  <si>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</si>
  <si>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</si>
  <si>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</si>
  <si>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</si>
  <si>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</si>
  <si>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</si>
  <si>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</si>
  <si>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</si>
  <si>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</si>
  <si>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</si>
  <si>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</si>
  <si>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</si>
  <si>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</si>
  <si>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</si>
  <si>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</si>
  <si>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</si>
  <si>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</si>
  <si>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</si>
  <si>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</si>
  <si>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</si>
  <si>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</si>
  <si>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</si>
  <si>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</si>
  <si>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</si>
  <si>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</si>
  <si>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</si>
  <si>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</si>
  <si>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</si>
  <si>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</si>
  <si>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</si>
  <si>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</si>
  <si>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</si>
  <si>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</si>
  <si>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</si>
  <si>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</si>
  <si>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</si>
  <si>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</si>
  <si>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</si>
  <si>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</si>
  <si>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</si>
  <si>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</si>
  <si>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</si>
  <si>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</si>
  <si>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</si>
  <si>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</si>
  <si>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</si>
  <si>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</si>
  <si>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</si>
  <si>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</si>
  <si>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</si>
  <si>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</si>
  <si>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</si>
  <si>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</si>
  <si>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</si>
  <si>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</si>
  <si>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</si>
  <si>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</si>
  <si>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</si>
  <si>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</si>
  <si>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</si>
  <si>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</si>
  <si>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</si>
  <si>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</si>
  <si>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</si>
  <si>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</si>
  <si>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</si>
  <si>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</si>
  <si>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</si>
  <si>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</si>
  <si>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</si>
  <si>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</si>
  <si>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</si>
  <si>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</si>
  <si>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</si>
  <si>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</si>
  <si>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</si>
  <si>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</si>
  <si>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</si>
  <si>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</si>
  <si>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</si>
  <si>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</si>
  <si>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</si>
  <si>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</si>
  <si>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</si>
  <si>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</si>
  <si>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</si>
  <si>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</si>
  <si>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</si>
  <si>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</si>
  <si>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</si>
  <si>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</si>
  <si>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</si>
  <si>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</si>
  <si>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</si>
  <si>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</si>
  <si>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</si>
  <si>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</si>
  <si>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</si>
  <si>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</si>
  <si>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</si>
  <si>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</si>
  <si>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</si>
  <si>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</si>
  <si>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</si>
  <si>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</si>
  <si>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</si>
  <si>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</si>
  <si>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</si>
  <si>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</si>
  <si>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</si>
  <si>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</si>
  <si>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</si>
  <si>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</si>
  <si>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</si>
  <si>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</si>
  <si>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</si>
  <si>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</si>
  <si>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</si>
  <si>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</si>
  <si>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</si>
  <si>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</si>
  <si>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</si>
  <si>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</si>
  <si>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</si>
  <si>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</si>
  <si>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</si>
  <si>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</si>
  <si>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</si>
  <si>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</si>
  <si>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</si>
  <si>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</si>
  <si>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</si>
  <si>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</si>
  <si>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</si>
  <si>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</si>
  <si>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</si>
  <si>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</si>
  <si>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</si>
  <si>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</si>
  <si>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</si>
  <si>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</si>
  <si>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</si>
  <si>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</si>
  <si>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</si>
  <si>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</si>
  <si>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</si>
  <si>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</si>
  <si>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</si>
  <si>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</si>
  <si>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</si>
  <si>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</si>
  <si>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</si>
  <si>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</si>
  <si>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</si>
  <si>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</si>
  <si>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</si>
  <si>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</si>
  <si>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</si>
  <si>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</si>
  <si>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</si>
  <si>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</si>
  <si>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</si>
  <si>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</si>
  <si>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</si>
  <si>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</si>
  <si>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</si>
  <si>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</si>
  <si>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</si>
  <si>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</si>
  <si>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</si>
  <si>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</si>
  <si>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</si>
  <si>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</si>
  <si>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</si>
  <si>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</si>
  <si>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</si>
  <si>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</si>
  <si>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</si>
  <si>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</si>
  <si>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</si>
  <si>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</si>
  <si>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</si>
  <si>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</si>
  <si>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</si>
  <si>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</si>
  <si>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</si>
  <si>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</si>
  <si>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</si>
  <si>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</si>
  <si>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</si>
  <si>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</si>
  <si>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</si>
  <si>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</si>
  <si>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</si>
  <si>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</si>
  <si>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</si>
  <si>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</si>
  <si>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</si>
  <si>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</si>
  <si>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</si>
  <si>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</si>
  <si>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</si>
  <si>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</si>
  <si>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</si>
  <si>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</si>
  <si>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</si>
  <si>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</si>
  <si>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</si>
  <si>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</si>
  <si>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</si>
  <si>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</si>
  <si>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</si>
  <si>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</si>
  <si>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</si>
  <si>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</si>
  <si>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</si>
  <si>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</si>
  <si>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</si>
  <si>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</si>
  <si>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</si>
  <si>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</si>
  <si>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</si>
  <si>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</si>
  <si>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</si>
  <si>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</si>
  <si>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</si>
  <si>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</si>
  <si>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</si>
  <si>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</si>
  <si>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</si>
  <si>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</si>
  <si>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</si>
  <si>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</si>
  <si>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</si>
  <si>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</si>
  <si>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</si>
  <si>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</si>
  <si>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</si>
  <si>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</si>
  <si>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</si>
  <si>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</si>
  <si>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</si>
  <si>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</si>
  <si>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</si>
  <si>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</si>
  <si>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</si>
  <si>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</si>
  <si>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</si>
  <si>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</si>
  <si>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</si>
  <si>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</si>
  <si>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</si>
  <si>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</si>
  <si>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</si>
  <si>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</si>
  <si>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</si>
  <si>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</si>
  <si>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</si>
  <si>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</si>
  <si>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</si>
  <si>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</si>
  <si>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</si>
  <si>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</si>
  <si>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</si>
  <si>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</si>
  <si>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</si>
  <si>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</si>
  <si>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</si>
  <si>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</si>
  <si>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</si>
  <si>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</si>
  <si>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</si>
  <si>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</si>
  <si>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</si>
  <si>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</si>
  <si>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</si>
  <si>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</si>
  <si>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</si>
  <si>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</si>
  <si>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</si>
  <si>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</si>
  <si>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</si>
  <si>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</si>
  <si>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</si>
  <si>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</si>
  <si>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</si>
  <si>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</si>
  <si>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</si>
  <si>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</si>
  <si>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</si>
  <si>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</si>
  <si>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</si>
  <si>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</si>
  <si>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</si>
  <si>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</si>
  <si>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</si>
  <si>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</si>
  <si>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</si>
  <si>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</si>
  <si>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</si>
  <si>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</si>
  <si>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</si>
  <si>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</si>
  <si>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</si>
  <si>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</si>
  <si>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</si>
  <si>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</si>
  <si>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</si>
  <si>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</si>
  <si>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</si>
  <si>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</si>
  <si>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</si>
  <si>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</si>
  <si>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</si>
  <si>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</si>
  <si>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</si>
  <si>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</si>
  <si>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</si>
  <si>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</si>
  <si>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</si>
  <si>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</si>
  <si>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</si>
  <si>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</si>
  <si>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</si>
  <si>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</si>
  <si>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</si>
  <si>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</si>
  <si>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</si>
  <si>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</si>
  <si>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</si>
  <si>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</si>
  <si>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</si>
  <si>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</si>
  <si>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</si>
  <si>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</si>
  <si>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</si>
  <si>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</si>
  <si>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</si>
  <si>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</si>
  <si>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</si>
  <si>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</si>
  <si>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</si>
  <si>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</si>
  <si>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</si>
  <si>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</si>
  <si>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</si>
  <si>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</si>
  <si>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</si>
  <si>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</si>
  <si>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</si>
  <si>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</si>
  <si>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</si>
  <si>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</si>
  <si>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</si>
  <si>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</si>
  <si>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</si>
  <si>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</si>
  <si>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</si>
  <si>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</si>
  <si>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</si>
  <si>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</si>
  <si>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</si>
  <si>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</si>
  <si>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</si>
  <si>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</si>
  <si>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</si>
  <si>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</si>
  <si>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</si>
  <si>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</si>
  <si>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</si>
  <si>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</si>
  <si>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</si>
  <si>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</si>
  <si>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</si>
  <si>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</si>
  <si>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</si>
  <si>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</si>
  <si>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</si>
  <si>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</si>
  <si>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</si>
  <si>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</si>
  <si>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</si>
  <si>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</si>
  <si>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</si>
  <si>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</si>
  <si>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</si>
  <si>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</si>
  <si>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</si>
  <si>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</si>
  <si>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</si>
  <si>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</si>
  <si>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</si>
  <si>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</si>
  <si>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</si>
  <si>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</si>
  <si>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</si>
  <si>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</si>
  <si>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</si>
  <si>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</si>
  <si>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</si>
  <si>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</si>
  <si>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</si>
  <si>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</si>
  <si>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</si>
  <si>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</si>
  <si>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</si>
  <si>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</si>
  <si>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</si>
  <si>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</si>
  <si>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</si>
  <si>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</si>
  <si>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</si>
  <si>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</si>
  <si>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</si>
  <si>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</si>
  <si>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</si>
  <si>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</si>
  <si>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</si>
  <si>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</si>
  <si>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</si>
  <si>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</si>
  <si>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</si>
  <si>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</si>
  <si>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</si>
  <si>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</si>
  <si>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</si>
  <si>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</si>
  <si>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</si>
  <si>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</si>
  <si>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</si>
  <si>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</si>
  <si>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</si>
  <si>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</si>
  <si>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</si>
  <si>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</si>
  <si>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</si>
  <si>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</si>
  <si>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</si>
  <si>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</si>
  <si>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</si>
  <si>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</si>
  <si>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</si>
  <si>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</si>
  <si>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</si>
  <si>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</si>
  <si>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</si>
  <si>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</si>
  <si>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</si>
  <si>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</si>
  <si>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</si>
  <si>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</si>
  <si>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</si>
  <si>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</si>
  <si>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</si>
  <si>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</si>
  <si>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</si>
  <si>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</si>
  <si>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</si>
  <si>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</si>
  <si>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</si>
  <si>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</si>
  <si>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</si>
  <si>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</si>
  <si>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</si>
  <si>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</si>
  <si>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</si>
  <si>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</si>
  <si>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</si>
  <si>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</si>
  <si>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</si>
  <si>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</si>
  <si>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</si>
  <si>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</si>
  <si>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</si>
  <si>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</si>
  <si>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</si>
  <si>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</si>
  <si>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</si>
  <si>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</si>
  <si>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</si>
  <si>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</si>
  <si>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</si>
  <si>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</si>
  <si>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</si>
  <si>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</si>
  <si>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</si>
  <si>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</si>
  <si>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</si>
  <si>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</si>
  <si>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</si>
  <si>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</si>
  <si>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</si>
  <si>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</si>
  <si>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</si>
  <si>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</si>
  <si>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</si>
  <si>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</si>
  <si>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</si>
  <si>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</si>
  <si>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</si>
  <si>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</si>
  <si>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</si>
  <si>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</si>
  <si>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</si>
  <si>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</si>
  <si>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</si>
  <si>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</si>
  <si>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</si>
  <si>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</si>
  <si>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</si>
  <si>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</si>
  <si>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</si>
  <si>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</si>
  <si>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</si>
  <si>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</si>
  <si>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</si>
  <si>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</si>
  <si>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</si>
  <si>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</si>
  <si>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</si>
  <si>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</si>
  <si>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</si>
  <si>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</si>
  <si>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</si>
  <si>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</si>
  <si>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</si>
  <si>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</si>
  <si>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</si>
  <si>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</si>
  <si>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</si>
  <si>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</si>
  <si>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</si>
  <si>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</si>
  <si>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</si>
  <si>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</si>
  <si>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</si>
  <si>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</si>
  <si>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</si>
  <si>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</si>
  <si>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</si>
  <si>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</si>
  <si>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</si>
  <si>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</si>
  <si>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</si>
  <si>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</si>
  <si>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</si>
  <si>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</si>
  <si>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</si>
  <si>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</si>
  <si>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</si>
  <si>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</si>
  <si>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</si>
  <si>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</si>
  <si>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</si>
  <si>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</si>
  <si>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</si>
  <si>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</si>
  <si>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</si>
  <si>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</si>
  <si>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</si>
  <si>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</si>
  <si>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</si>
  <si>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</si>
  <si>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</si>
  <si>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</si>
  <si>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</si>
  <si>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</si>
  <si>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</si>
  <si>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</si>
  <si>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</si>
  <si>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</si>
  <si>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</si>
  <si>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</si>
  <si>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</si>
  <si>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</si>
  <si>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</si>
  <si>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</si>
  <si>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</si>
  <si>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</si>
  <si>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</si>
  <si>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</si>
  <si>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</si>
  <si>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</si>
  <si>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</si>
  <si>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</si>
  <si>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</si>
  <si>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</si>
  <si>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</si>
  <si>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</si>
  <si>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</si>
  <si>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</si>
  <si>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</si>
  <si>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</si>
  <si>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</si>
  <si>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</si>
  <si>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</si>
  <si>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</si>
  <si>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</si>
  <si>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</si>
  <si>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</si>
  <si>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</si>
  <si>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</si>
  <si>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</si>
  <si>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</si>
  <si>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</si>
  <si>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</si>
  <si>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</si>
  <si>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</si>
  <si>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</si>
  <si>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</si>
  <si>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</si>
  <si>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</si>
  <si>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</si>
  <si>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</si>
  <si>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</si>
  <si>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</si>
  <si>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</si>
  <si>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</si>
  <si>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</si>
  <si>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</si>
  <si>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</si>
  <si>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</si>
  <si>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</si>
  <si>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</si>
  <si>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</si>
  <si>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</si>
  <si>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</si>
  <si>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</si>
  <si>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</si>
  <si>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</si>
  <si>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</si>
  <si>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</si>
  <si>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</si>
  <si>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</si>
  <si>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</si>
  <si>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</si>
  <si>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</si>
  <si>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</si>
  <si>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</si>
  <si>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</si>
  <si>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</si>
  <si>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</si>
  <si>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</si>
  <si>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</si>
  <si>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</si>
  <si>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</si>
  <si>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</si>
  <si>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</si>
  <si>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</si>
  <si>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</si>
  <si>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</si>
  <si>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</si>
  <si>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</si>
  <si>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</si>
  <si>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</si>
  <si>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</si>
  <si>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</si>
  <si>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</si>
  <si>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</si>
  <si>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</si>
  <si>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</si>
  <si>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</si>
  <si>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</si>
  <si>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</si>
  <si>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</si>
  <si>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</si>
  <si>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</si>
  <si>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</si>
  <si>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</si>
  <si>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</si>
  <si>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</si>
  <si>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</si>
  <si>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</si>
  <si>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</si>
  <si>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</si>
  <si>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</si>
  <si>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</si>
  <si>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</si>
  <si>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</si>
  <si>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</si>
  <si>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</si>
  <si>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</si>
  <si>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</si>
  <si>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</si>
  <si>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</si>
  <si>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</si>
  <si>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</si>
  <si>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</si>
  <si>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</si>
  <si>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</si>
  <si>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</si>
  <si>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</si>
  <si>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</si>
  <si>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</si>
  <si>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</si>
  <si>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</si>
  <si>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</si>
  <si>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</si>
  <si>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</si>
  <si>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</si>
  <si>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</si>
  <si>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</si>
  <si>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</si>
  <si>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</si>
  <si>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</si>
  <si>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</si>
  <si>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</si>
  <si>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</si>
  <si>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</si>
  <si>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</si>
  <si>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</si>
  <si>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</si>
  <si>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</si>
  <si>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</si>
  <si>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</si>
  <si>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</si>
  <si>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</si>
  <si>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</si>
  <si>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</si>
  <si>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</si>
  <si>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</si>
  <si>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</si>
  <si>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</si>
  <si>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</si>
  <si>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</si>
  <si>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</si>
  <si>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</si>
  <si>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</si>
  <si>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</si>
  <si>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</si>
  <si>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</si>
  <si>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</si>
  <si>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</si>
  <si>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</si>
  <si>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</si>
  <si>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</si>
  <si>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</si>
  <si>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</si>
  <si>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</si>
  <si>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</si>
  <si>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</si>
  <si>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</si>
  <si>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</si>
  <si>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</si>
  <si>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</si>
  <si>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</si>
  <si>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</si>
  <si>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</si>
  <si>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</si>
  <si>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</si>
  <si>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</si>
  <si>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</si>
  <si>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</si>
  <si>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</si>
  <si>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</si>
  <si>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</si>
  <si>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</si>
  <si>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</si>
  <si>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</si>
  <si>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</si>
  <si>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</si>
  <si>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</si>
  <si>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</si>
  <si>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</si>
  <si>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</si>
  <si>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</si>
  <si>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</si>
  <si>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</si>
  <si>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</si>
  <si>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</si>
  <si>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</si>
  <si>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</si>
  <si>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</si>
  <si>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</si>
  <si>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</si>
  <si>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</si>
  <si>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</si>
  <si>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</si>
  <si>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</si>
  <si>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</si>
  <si>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</si>
  <si>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</si>
  <si>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</si>
  <si>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</si>
  <si>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</si>
  <si>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</si>
  <si>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</si>
  <si>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</si>
  <si>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</si>
  <si>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</si>
  <si>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</si>
  <si>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</si>
  <si>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</si>
  <si>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</si>
  <si>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</si>
  <si>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</si>
  <si>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</si>
  <si>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</si>
  <si>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</si>
  <si>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</si>
  <si>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</si>
  <si>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</si>
  <si>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</si>
  <si>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</si>
  <si>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</si>
  <si>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</si>
  <si>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</si>
  <si>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</si>
  <si>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</si>
  <si>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</si>
  <si>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</si>
  <si>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</si>
  <si>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</si>
  <si>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</si>
  <si>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</si>
  <si>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</si>
  <si>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</si>
  <si>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</si>
  <si>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</si>
  <si>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</si>
  <si>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</si>
  <si>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</si>
  <si>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</si>
  <si>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</si>
  <si>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</si>
  <si>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</si>
  <si>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</si>
  <si>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</si>
  <si>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</si>
  <si>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</si>
  <si>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</si>
  <si>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</si>
  <si>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</si>
  <si>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</si>
  <si>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</si>
  <si>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</si>
  <si>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</si>
  <si>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</si>
  <si>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</si>
  <si>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</si>
  <si>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</si>
  <si>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</si>
  <si>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</si>
  <si>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</si>
  <si>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</si>
  <si>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</si>
  <si>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</si>
  <si>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</si>
  <si>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</si>
  <si>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</si>
  <si>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</si>
  <si>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</si>
  <si>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</si>
  <si>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</si>
  <si>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</si>
  <si>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</si>
  <si>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</si>
  <si>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</si>
  <si>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</si>
  <si>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</si>
  <si>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</si>
  <si>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</si>
  <si>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</si>
  <si>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</si>
  <si>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</si>
  <si>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</si>
  <si>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</si>
  <si>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</si>
  <si>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</si>
  <si>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</si>
  <si>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</si>
  <si>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</si>
  <si>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</si>
  <si>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</si>
  <si>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</si>
  <si>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</si>
  <si>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</si>
  <si>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</si>
  <si>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</si>
  <si>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</si>
  <si>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</si>
  <si>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</si>
  <si>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</si>
  <si>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</si>
  <si>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</si>
  <si>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</si>
  <si>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</si>
  <si>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</si>
  <si>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</si>
  <si>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</si>
  <si>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</si>
  <si>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</si>
  <si>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</si>
  <si>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</si>
  <si>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</si>
  <si>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</si>
  <si>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</si>
  <si>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</si>
  <si>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</si>
  <si>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</si>
  <si>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</si>
  <si>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</si>
  <si>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</si>
  <si>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</si>
  <si>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</si>
  <si>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</si>
  <si>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</si>
  <si>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</si>
  <si>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</si>
  <si>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</si>
  <si>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</si>
  <si>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</si>
  <si>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</si>
  <si>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</si>
  <si>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</si>
  <si>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</si>
  <si>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</si>
  <si>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</si>
  <si>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</si>
  <si>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</si>
  <si>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</si>
  <si>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</si>
  <si>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</si>
  <si>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</si>
  <si>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</si>
  <si>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</si>
  <si>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</si>
  <si>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</si>
  <si>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</si>
  <si>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</si>
  <si>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</si>
  <si>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</si>
  <si>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</si>
  <si>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</si>
  <si>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</si>
  <si>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</si>
  <si>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</si>
  <si>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</si>
  <si>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</si>
  <si>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</si>
  <si>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</si>
  <si>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</si>
  <si>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</si>
  <si>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</si>
  <si>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</si>
  <si>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</si>
  <si>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</si>
  <si>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</si>
  <si>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</si>
  <si>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</si>
  <si>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</si>
  <si>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</si>
  <si>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</si>
  <si>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</si>
  <si>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</si>
  <si>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</si>
  <si>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</si>
  <si>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</si>
  <si>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</si>
  <si>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</si>
  <si>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</si>
  <si>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</si>
  <si>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</si>
  <si>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</si>
  <si>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</si>
  <si>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</si>
  <si>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</si>
  <si>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</si>
  <si>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</si>
  <si>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</si>
  <si>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</si>
  <si>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</si>
  <si>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</si>
  <si>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</si>
  <si>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</si>
  <si>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</si>
  <si>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</si>
  <si>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</si>
  <si>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</si>
  <si>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</si>
  <si>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</si>
  <si>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</si>
  <si>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</si>
  <si>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</si>
  <si>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</si>
  <si>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</si>
  <si>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</si>
  <si>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</si>
  <si>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</si>
  <si>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</si>
  <si>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</si>
  <si>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</si>
  <si>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</si>
  <si>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</si>
  <si>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</si>
  <si>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</si>
  <si>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</si>
  <si>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</si>
  <si>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</si>
  <si>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</si>
  <si>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</si>
  <si>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</si>
  <si>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</si>
  <si>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</si>
  <si>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</si>
  <si>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</si>
  <si>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</si>
  <si>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</si>
  <si>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</si>
  <si>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</si>
  <si>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</si>
  <si>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</si>
  <si>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</si>
  <si>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</si>
  <si>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</si>
  <si>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</si>
  <si>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</si>
  <si>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</si>
  <si>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</si>
  <si>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</si>
  <si>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</si>
  <si>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</si>
  <si>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</si>
  <si>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</si>
  <si>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</si>
  <si>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</si>
  <si>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</si>
  <si>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</si>
  <si>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</si>
  <si>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</si>
  <si>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</si>
  <si>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</si>
  <si>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</si>
  <si>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</si>
  <si>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</si>
  <si>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</si>
  <si>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</si>
  <si>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</si>
  <si>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</si>
  <si>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</si>
  <si>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</si>
  <si>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</si>
  <si>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</si>
  <si>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</si>
  <si>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</si>
  <si>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</si>
  <si>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</si>
  <si>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</si>
  <si>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</si>
  <si>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</si>
  <si>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</si>
  <si>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</si>
  <si>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</si>
  <si>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</si>
  <si>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</si>
  <si>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</si>
  <si>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</si>
  <si>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</si>
  <si>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</si>
  <si>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</si>
  <si>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</si>
  <si>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</si>
  <si>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</si>
  <si>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</si>
  <si>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</si>
  <si>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</si>
  <si>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</si>
  <si>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</si>
  <si>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</si>
  <si>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</si>
  <si>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</si>
  <si>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</si>
  <si>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</si>
  <si>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</si>
  <si>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</si>
  <si>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</si>
  <si>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</si>
  <si>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</si>
  <si>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</si>
  <si>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</si>
  <si>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</si>
  <si>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</si>
  <si>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</si>
  <si>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</si>
  <si>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</si>
  <si>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</si>
  <si>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</si>
  <si>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</si>
  <si>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</si>
  <si>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</si>
  <si>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</si>
  <si>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</si>
  <si>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</si>
  <si>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</si>
  <si>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</si>
  <si>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</si>
  <si>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</si>
  <si>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</si>
  <si>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</si>
  <si>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</si>
  <si>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</si>
  <si>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</si>
  <si>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</si>
  <si>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</si>
  <si>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</si>
  <si>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</si>
  <si>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</si>
  <si>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</si>
  <si>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</si>
  <si>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</si>
  <si>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</si>
  <si>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</si>
  <si>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</si>
  <si>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</si>
  <si>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</si>
  <si>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</si>
  <si>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</si>
  <si>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</si>
  <si>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</si>
  <si>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</si>
  <si>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</si>
  <si>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</si>
  <si>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</si>
  <si>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</si>
  <si>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</si>
  <si>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</si>
  <si>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</si>
  <si>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</si>
  <si>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</si>
  <si>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</si>
  <si>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</si>
  <si>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</si>
  <si>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</si>
  <si>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</si>
  <si>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</si>
  <si>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</si>
  <si>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</si>
  <si>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</si>
  <si>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</si>
  <si>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</si>
  <si>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</si>
  <si>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</si>
  <si>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</si>
  <si>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</si>
  <si>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</si>
  <si>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</si>
  <si>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</si>
  <si>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</si>
  <si>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</si>
  <si>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</si>
  <si>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</si>
  <si>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</si>
  <si>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</si>
  <si>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</si>
  <si>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</si>
  <si>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</si>
  <si>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</si>
  <si>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</si>
  <si>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</si>
  <si>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</si>
  <si>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</si>
  <si>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</si>
  <si>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</si>
  <si>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</si>
  <si>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</si>
  <si>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</si>
  <si>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</si>
  <si>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</si>
  <si>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</si>
  <si>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</si>
  <si>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</si>
  <si>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</si>
  <si>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</si>
  <si>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</si>
  <si>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</si>
  <si>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</si>
  <si>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</si>
  <si>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</si>
  <si>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</si>
  <si>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</si>
  <si>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</si>
  <si>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</si>
  <si>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</si>
  <si>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</si>
  <si>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</si>
  <si>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</si>
  <si>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</si>
  <si>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</si>
  <si>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</si>
  <si>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</si>
  <si>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</si>
  <si>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</si>
  <si>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</si>
  <si>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</si>
  <si>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</si>
  <si>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</si>
  <si>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</si>
  <si>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</si>
  <si>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</si>
  <si>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</si>
  <si>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</si>
  <si>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</si>
  <si>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</si>
  <si>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</si>
  <si>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</si>
  <si>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</si>
  <si>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</si>
  <si>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</si>
  <si>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</si>
  <si>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</si>
  <si>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</si>
  <si>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</si>
  <si>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</si>
  <si>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</si>
  <si>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</si>
  <si>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</si>
  <si>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</si>
  <si>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</si>
  <si>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</si>
  <si>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</si>
  <si>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</si>
  <si>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</si>
  <si>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</si>
  <si>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</si>
  <si>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</si>
  <si>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</si>
  <si>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</si>
  <si>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</si>
  <si>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</si>
  <si>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</si>
  <si>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</si>
  <si>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</si>
  <si>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</si>
  <si>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</si>
  <si>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</si>
  <si>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</si>
  <si>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</si>
  <si>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</si>
  <si>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</si>
  <si>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</si>
  <si>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</si>
  <si>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</si>
  <si>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</si>
  <si>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</si>
  <si>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</si>
  <si>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</si>
  <si>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</si>
  <si>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</si>
  <si>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</si>
  <si>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</si>
  <si>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</si>
  <si>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</si>
  <si>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</si>
  <si>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</si>
  <si>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</si>
  <si>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</si>
  <si>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</si>
  <si>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</si>
  <si>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</si>
  <si>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</si>
  <si>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</si>
  <si>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</si>
  <si>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</si>
  <si>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</si>
  <si>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</si>
  <si>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</si>
  <si>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</si>
  <si>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</si>
  <si>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</si>
  <si>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</si>
  <si>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</si>
  <si>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</si>
  <si>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</si>
  <si>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</si>
  <si>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</si>
  <si>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</si>
  <si>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</si>
  <si>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</si>
  <si>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</si>
  <si>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</si>
  <si>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</si>
  <si>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</si>
  <si>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</si>
  <si>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</si>
  <si>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</si>
  <si>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</si>
  <si>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</si>
  <si>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</si>
  <si>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</si>
  <si>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</si>
  <si>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</si>
  <si>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</si>
  <si>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</si>
  <si>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</si>
  <si>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</si>
  <si>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</si>
  <si>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</si>
  <si>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</si>
  <si>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</si>
  <si>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</si>
  <si>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</si>
  <si>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</si>
  <si>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</si>
  <si>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</si>
  <si>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</si>
  <si>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</si>
  <si>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</si>
  <si>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</si>
  <si>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</si>
  <si>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</si>
  <si>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</si>
  <si>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</si>
  <si>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</si>
  <si>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</si>
  <si>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</si>
  <si>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</si>
  <si>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</si>
  <si>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</si>
  <si>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</si>
  <si>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</si>
  <si>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</si>
  <si>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</si>
  <si>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</si>
  <si>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</si>
  <si>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</si>
  <si>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</si>
  <si>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</si>
  <si>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</si>
  <si>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</si>
  <si>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</si>
  <si>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</si>
  <si>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</si>
  <si>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</si>
  <si>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</si>
  <si>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</si>
  <si>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</si>
  <si>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</si>
  <si>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</si>
  <si>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</si>
  <si>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</si>
  <si>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</si>
  <si>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</si>
  <si>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</si>
  <si>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</si>
  <si>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</si>
  <si>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</si>
  <si>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</si>
  <si>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</si>
  <si>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</si>
  <si>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</si>
  <si>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</si>
  <si>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</si>
  <si>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</si>
  <si>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</si>
  <si>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</si>
  <si>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</si>
  <si>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</si>
  <si>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</si>
  <si>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</si>
  <si>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</si>
  <si>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</si>
  <si>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</si>
  <si>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</si>
  <si>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</si>
  <si>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</si>
  <si>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</si>
  <si>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</si>
  <si>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</si>
  <si>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</si>
  <si>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</si>
  <si>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</si>
  <si>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</si>
  <si>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</si>
  <si>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</si>
  <si>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</si>
  <si>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</si>
  <si>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</si>
  <si>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</si>
  <si>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</si>
  <si>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</si>
  <si>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</si>
  <si>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</si>
  <si>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</si>
  <si>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</si>
  <si>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</si>
  <si>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</si>
  <si>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</si>
  <si>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</si>
  <si>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</si>
  <si>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</si>
  <si>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</si>
  <si>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</si>
  <si>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</si>
  <si>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</si>
  <si>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</si>
  <si>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</si>
  <si>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</si>
  <si>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</si>
  <si>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</si>
  <si>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</si>
  <si>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</si>
  <si>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</si>
  <si>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</si>
  <si>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</si>
  <si>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</si>
  <si>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</si>
  <si>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</si>
  <si>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</si>
  <si>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</si>
  <si>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</si>
  <si>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</si>
  <si>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</si>
  <si>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</si>
  <si>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</si>
  <si>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</si>
  <si>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</si>
  <si>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</si>
  <si>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</si>
  <si>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</si>
  <si>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</si>
  <si>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</si>
  <si>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</si>
  <si>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</si>
  <si>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</si>
  <si>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</si>
  <si>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</si>
  <si>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</si>
  <si>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</si>
  <si>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</si>
  <si>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</si>
  <si>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</si>
  <si>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</si>
  <si>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</si>
  <si>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</si>
  <si>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</si>
  <si>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</si>
  <si>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</si>
  <si>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</si>
  <si>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</si>
  <si>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</si>
  <si>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</si>
  <si>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</si>
  <si>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</si>
  <si>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</si>
  <si>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</si>
  <si>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</si>
  <si>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</si>
  <si>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</si>
  <si>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</si>
  <si>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</si>
  <si>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</si>
  <si>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</si>
  <si>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</si>
  <si>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</si>
  <si>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</si>
  <si>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</si>
  <si>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</si>
  <si>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</si>
  <si>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</si>
  <si>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</si>
  <si>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</si>
  <si>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</si>
  <si>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</si>
  <si>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</si>
  <si>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</si>
  <si>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</si>
  <si>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</si>
  <si>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</si>
  <si>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</si>
  <si>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</si>
  <si>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</si>
  <si>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</si>
  <si>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</si>
  <si>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</si>
  <si>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</si>
  <si>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</si>
  <si>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</si>
  <si>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</si>
  <si>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</si>
  <si>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</si>
  <si>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</si>
  <si>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</si>
  <si>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</si>
  <si>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</si>
  <si>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</si>
  <si>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</si>
  <si>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</si>
  <si>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</si>
  <si>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</si>
  <si>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</si>
  <si>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</si>
  <si>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</si>
  <si>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</si>
  <si>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</si>
  <si>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</si>
  <si>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</si>
  <si>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</si>
  <si>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</si>
  <si>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</si>
  <si>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</si>
  <si>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</si>
  <si>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</si>
  <si>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</si>
  <si>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</si>
  <si>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</si>
  <si>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</si>
  <si>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</si>
  <si>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</si>
  <si>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</si>
  <si>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</si>
  <si>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</si>
  <si>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</si>
  <si>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</si>
  <si>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</si>
  <si>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</si>
  <si>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</si>
  <si>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</si>
  <si>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</si>
  <si>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</si>
  <si>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</si>
  <si>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</si>
  <si>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</si>
  <si>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</si>
  <si>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</si>
  <si>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</si>
  <si>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</si>
  <si>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</si>
  <si>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</si>
  <si>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</si>
  <si>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</si>
  <si>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</si>
  <si>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</si>
  <si>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</si>
  <si>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</si>
  <si>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</si>
  <si>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</si>
  <si>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</si>
  <si>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</si>
  <si>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</si>
  <si>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</si>
  <si>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</si>
  <si>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</si>
  <si>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</si>
  <si>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</si>
  <si>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</si>
  <si>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</si>
  <si>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</si>
  <si>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</si>
  <si>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</si>
  <si>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</si>
  <si>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</si>
  <si>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</si>
  <si>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</si>
  <si>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</si>
  <si>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</si>
  <si>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</si>
  <si>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</si>
  <si>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</si>
  <si>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</si>
  <si>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</si>
  <si>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</si>
  <si>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</si>
  <si>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</si>
  <si>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</si>
  <si>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</si>
  <si>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</si>
  <si>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</si>
  <si>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</si>
  <si>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</si>
  <si>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</si>
  <si>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</si>
  <si>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</si>
  <si>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</si>
  <si>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</si>
  <si>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</si>
  <si>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</si>
  <si>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</si>
  <si>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</si>
  <si>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</si>
  <si>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</si>
  <si>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</si>
  <si>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</si>
  <si>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</si>
  <si>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</si>
  <si>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</si>
  <si>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</si>
  <si>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</si>
  <si>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</si>
  <si>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</si>
  <si>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</si>
  <si>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</si>
  <si>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</si>
  <si>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</si>
  <si>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</si>
  <si>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</si>
  <si>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</si>
  <si>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</si>
  <si>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</si>
  <si>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</si>
  <si>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</si>
  <si>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</si>
  <si>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</si>
  <si>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</si>
  <si>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</si>
  <si>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</si>
  <si>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</si>
  <si>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</si>
  <si>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</si>
  <si>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</si>
  <si>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</si>
  <si>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</si>
  <si>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</si>
  <si>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</si>
  <si>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</si>
  <si>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</si>
  <si>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</si>
  <si>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</si>
  <si>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</si>
  <si>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</si>
  <si>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</si>
  <si>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</si>
  <si>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</si>
  <si>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</si>
  <si>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</si>
  <si>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</si>
  <si>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</si>
  <si>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</si>
  <si>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</si>
  <si>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</si>
  <si>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</si>
  <si>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</si>
  <si>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</si>
  <si>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</si>
  <si>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</si>
  <si>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</si>
  <si>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</si>
  <si>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</si>
  <si>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</si>
  <si>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</si>
  <si>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</si>
  <si>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</si>
  <si>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</si>
  <si>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</si>
  <si>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</si>
  <si>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</si>
  <si>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</si>
  <si>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</si>
  <si>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</si>
  <si>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</si>
  <si>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</si>
  <si>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</si>
  <si>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</si>
  <si>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</si>
  <si>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</si>
  <si>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</si>
  <si>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</si>
  <si>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</si>
  <si>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</si>
  <si>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</si>
  <si>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</si>
  <si>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</si>
  <si>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</si>
  <si>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</si>
  <si>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</si>
  <si>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</si>
  <si>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</si>
  <si>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</si>
  <si>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</si>
  <si>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</si>
  <si>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</si>
  <si>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</si>
  <si>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</si>
  <si>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</si>
  <si>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</si>
  <si>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</si>
  <si>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</si>
  <si>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</si>
  <si>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</si>
  <si>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</si>
  <si>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</si>
  <si>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</si>
  <si>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</si>
  <si>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</si>
  <si>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</si>
  <si>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</si>
  <si>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</si>
  <si>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</si>
  <si>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</si>
  <si>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</si>
  <si>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</si>
  <si>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</si>
  <si>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</si>
  <si>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</si>
  <si>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</si>
  <si>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</si>
  <si>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</si>
  <si>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</si>
  <si>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</si>
  <si>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</si>
  <si>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</si>
  <si>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</si>
  <si>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</si>
  <si>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</si>
  <si>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</si>
  <si>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</si>
  <si>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</si>
  <si>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</si>
  <si>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</si>
  <si>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</si>
  <si>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</si>
  <si>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</si>
  <si>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</si>
  <si>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</si>
  <si>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</si>
  <si>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</si>
  <si>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</si>
  <si>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</si>
  <si>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</si>
  <si>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</si>
  <si>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</si>
  <si>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</si>
  <si>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</si>
  <si>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</si>
  <si>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</si>
  <si>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</si>
  <si>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</si>
  <si>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</si>
  <si>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</si>
  <si>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</si>
  <si>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</si>
  <si>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</si>
  <si>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</si>
  <si>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</si>
  <si>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</si>
  <si>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</si>
  <si>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</si>
  <si>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</si>
  <si>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</si>
  <si>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</si>
  <si>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</si>
  <si>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</si>
  <si>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</si>
  <si>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</si>
  <si>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</si>
  <si>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</si>
  <si>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</si>
  <si>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</si>
  <si>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</si>
  <si>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</si>
  <si>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</si>
  <si>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</si>
  <si>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</si>
  <si>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</si>
  <si>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</si>
  <si>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</si>
  <si>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</si>
  <si>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</si>
  <si>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</si>
  <si>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</si>
  <si>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</si>
  <si>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</si>
  <si>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</si>
  <si>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</si>
  <si>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</si>
  <si>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</si>
  <si>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</si>
  <si>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</si>
  <si>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</si>
  <si>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</si>
  <si>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</si>
  <si>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</si>
  <si>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</si>
  <si>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</si>
  <si>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</si>
  <si>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</si>
  <si>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</si>
  <si>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</si>
  <si>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</si>
  <si>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</si>
  <si>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</si>
  <si>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</si>
  <si>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</si>
  <si>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</si>
  <si>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</si>
  <si>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</si>
  <si>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</si>
  <si>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</si>
  <si>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</si>
  <si>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</si>
  <si>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</si>
  <si>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</si>
  <si>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</si>
  <si>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</si>
  <si>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</si>
  <si>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</si>
  <si>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</si>
  <si>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</si>
  <si>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</si>
  <si>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</si>
  <si>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</si>
  <si>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</si>
  <si>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</si>
  <si>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</si>
  <si>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</si>
  <si>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</si>
  <si>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</si>
  <si>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</si>
  <si>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</si>
  <si>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</si>
  <si>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</si>
  <si>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</si>
  <si>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</si>
  <si>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</si>
  <si>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</si>
  <si>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</si>
  <si>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</si>
  <si>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</si>
  <si>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</si>
  <si>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</si>
  <si>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</si>
  <si>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</si>
  <si>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</si>
  <si>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</si>
  <si>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</si>
  <si>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</si>
  <si>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</si>
  <si>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</si>
  <si>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</si>
  <si>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</si>
  <si>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</si>
  <si>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</si>
  <si>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</si>
  <si>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</si>
  <si>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</si>
  <si>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</si>
  <si>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</si>
  <si>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</si>
  <si>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</si>
  <si>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</si>
  <si>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</si>
  <si>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</si>
  <si>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</si>
  <si>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</si>
  <si>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</si>
  <si>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</si>
  <si>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</si>
  <si>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</si>
  <si>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</si>
  <si>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</si>
  <si>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</si>
  <si>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</si>
  <si>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</si>
  <si>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</si>
  <si>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</si>
  <si>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</si>
  <si>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</si>
  <si>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</si>
  <si>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</si>
  <si>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</si>
  <si>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</si>
  <si>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</si>
  <si>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</si>
  <si>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</si>
  <si>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</si>
  <si>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</si>
  <si>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</si>
  <si>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</si>
  <si>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</si>
  <si>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</si>
  <si>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</si>
  <si>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</si>
  <si>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</si>
  <si>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</si>
  <si>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</si>
  <si>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</si>
  <si>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</si>
  <si>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</si>
  <si>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</si>
  <si>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</si>
  <si>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</si>
  <si>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</si>
  <si>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</si>
  <si>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</si>
  <si>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</si>
  <si>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</si>
  <si>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</si>
  <si>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</si>
  <si>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</si>
  <si>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</si>
  <si>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</si>
  <si>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</si>
  <si>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</si>
  <si>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</si>
  <si>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</si>
  <si>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</si>
  <si>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</si>
  <si>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</si>
  <si>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</si>
  <si>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</si>
  <si>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</si>
  <si>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</si>
  <si>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</si>
  <si>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</si>
  <si>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</si>
  <si>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</si>
  <si>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</si>
  <si>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</si>
  <si>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</si>
  <si>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</si>
  <si>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</si>
  <si>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</si>
  <si>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</si>
  <si>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</si>
  <si>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</si>
  <si>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</si>
  <si>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</si>
  <si>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</si>
  <si>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</si>
  <si>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</si>
  <si>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</si>
  <si>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</si>
  <si>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</si>
  <si>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</si>
  <si>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</si>
  <si>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</si>
  <si>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</si>
  <si>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</si>
  <si>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</si>
  <si>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</si>
  <si>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</si>
  <si>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</si>
  <si>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</si>
  <si>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</si>
  <si>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</si>
  <si>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</si>
  <si>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</si>
  <si>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</si>
  <si>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</si>
  <si>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</si>
  <si>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</si>
  <si>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</si>
  <si>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</si>
  <si>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</si>
  <si>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</si>
  <si>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</si>
  <si>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</si>
  <si>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</si>
  <si>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</si>
  <si>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</si>
  <si>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</si>
  <si>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</si>
  <si>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</si>
  <si>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</si>
  <si>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</si>
  <si>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</si>
  <si>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</si>
  <si>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</si>
  <si>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</si>
  <si>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</si>
  <si>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</si>
  <si>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</si>
  <si>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</si>
  <si>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</si>
  <si>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</si>
  <si>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</si>
  <si>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</si>
  <si>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</si>
  <si>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</si>
  <si>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</si>
  <si>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</si>
  <si>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</si>
  <si>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</si>
  <si>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</si>
  <si>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</si>
  <si>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</si>
  <si>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</si>
  <si>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</si>
  <si>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</si>
  <si>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</si>
  <si>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</si>
  <si>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</si>
  <si>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</si>
  <si>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</si>
  <si>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</si>
  <si>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</si>
  <si>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</si>
  <si>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</si>
  <si>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</si>
  <si>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</si>
  <si>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</si>
  <si>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</si>
  <si>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</si>
  <si>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</si>
  <si>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</si>
  <si>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</si>
  <si>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</si>
  <si>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</si>
  <si>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</si>
  <si>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</si>
  <si>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</si>
  <si>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</si>
  <si>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</si>
  <si>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</si>
  <si>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</si>
  <si>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</si>
  <si>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</si>
  <si>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</si>
  <si>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</si>
  <si>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</si>
  <si>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</si>
  <si>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</si>
  <si>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</si>
  <si>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</si>
  <si>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</si>
  <si>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</si>
  <si>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</si>
  <si>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</si>
  <si>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</si>
  <si>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</si>
  <si>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</si>
  <si>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</si>
  <si>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</si>
  <si>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</si>
  <si>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</si>
  <si>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</si>
  <si>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</si>
  <si>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</si>
  <si>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</si>
  <si>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</si>
  <si>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</si>
  <si>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</si>
  <si>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</si>
  <si>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</si>
  <si>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</si>
  <si>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</si>
  <si>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</si>
  <si>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</si>
  <si>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</si>
  <si>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</si>
  <si>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</si>
  <si>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</si>
  <si>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</si>
  <si>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</si>
  <si>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</si>
  <si>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</si>
  <si>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</si>
  <si>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</si>
  <si>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</si>
  <si>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</si>
  <si>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</si>
  <si>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</si>
  <si>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</si>
  <si>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</si>
  <si>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</si>
  <si>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</si>
  <si>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</si>
  <si>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</si>
  <si>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</si>
  <si>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</si>
  <si>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</si>
  <si>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</si>
  <si>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</si>
  <si>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</si>
  <si>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</si>
  <si>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</si>
  <si>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</si>
  <si>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</si>
  <si>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</si>
  <si>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</si>
  <si>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</si>
  <si>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</si>
  <si>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</si>
  <si>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</si>
  <si>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</si>
  <si>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</si>
  <si>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</si>
  <si>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</si>
  <si>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</si>
  <si>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</si>
  <si>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</si>
  <si>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</si>
  <si>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</si>
  <si>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</si>
  <si>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</si>
  <si>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</si>
  <si>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</si>
  <si>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</si>
  <si>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</si>
  <si>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</si>
  <si>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</si>
  <si>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</si>
  <si>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</si>
  <si>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</si>
  <si>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</si>
  <si>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</si>
  <si>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</si>
  <si>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</si>
  <si>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</si>
  <si>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</si>
  <si>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</si>
  <si>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</si>
  <si>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</si>
  <si>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</si>
  <si>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</si>
  <si>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</si>
  <si>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</si>
  <si>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</si>
  <si>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</si>
  <si>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</si>
  <si>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</si>
  <si>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</si>
  <si>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</si>
  <si>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</si>
  <si>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</si>
  <si>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</si>
  <si>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</si>
  <si>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</si>
  <si>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</si>
  <si>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</si>
  <si>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</si>
  <si>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</si>
  <si>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</si>
  <si>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</si>
  <si>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</si>
  <si>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</si>
  <si>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</si>
  <si>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</si>
  <si>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</si>
  <si>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</si>
  <si>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</si>
  <si>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</si>
  <si>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</si>
  <si>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</si>
  <si>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</si>
  <si>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</si>
  <si>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</si>
  <si>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</si>
  <si>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</si>
  <si>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</si>
  <si>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</si>
  <si>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</si>
  <si>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</si>
  <si>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</si>
  <si>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</si>
  <si>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</si>
  <si>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</si>
  <si>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</si>
  <si>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</si>
  <si>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</si>
  <si>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</si>
  <si>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</si>
  <si>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</si>
  <si>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</si>
  <si>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</si>
  <si>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</si>
  <si>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</si>
  <si>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</si>
  <si>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</si>
  <si>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</si>
  <si>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</si>
  <si>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</si>
  <si>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</si>
  <si>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</si>
  <si>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</si>
  <si>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</si>
  <si>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</si>
  <si>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</si>
  <si>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</si>
  <si>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</si>
  <si>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</si>
  <si>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</si>
  <si>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</si>
  <si>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</si>
  <si>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</si>
  <si>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</si>
  <si>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</si>
  <si>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</si>
  <si>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</si>
  <si>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</si>
  <si>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</si>
  <si>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</si>
  <si>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</si>
  <si>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</si>
  <si>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</si>
  <si>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</si>
  <si>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</si>
  <si>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</si>
  <si>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</si>
  <si>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</si>
  <si>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</si>
  <si>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</si>
  <si>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</si>
  <si>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</si>
  <si>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</si>
  <si>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</si>
  <si>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</si>
  <si>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</si>
  <si>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</si>
  <si>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</si>
  <si>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</si>
  <si>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</si>
  <si>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</si>
  <si>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</si>
  <si>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</si>
  <si>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</si>
  <si>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</si>
  <si>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</si>
  <si>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</si>
  <si>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</si>
  <si>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</si>
  <si>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</si>
  <si>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</si>
  <si>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</si>
  <si>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</si>
  <si>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</si>
  <si>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</si>
  <si>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</si>
  <si>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</si>
  <si>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</si>
  <si>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</si>
  <si>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</si>
  <si>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</si>
  <si>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</si>
  <si>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</si>
  <si>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</si>
  <si>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</si>
  <si>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</si>
  <si>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</si>
  <si>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</si>
  <si>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</si>
  <si>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</si>
  <si>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</si>
  <si>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</si>
  <si>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</si>
  <si>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</si>
  <si>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</si>
  <si>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</si>
  <si>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</si>
  <si>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</si>
  <si>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</si>
  <si>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</si>
  <si>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</si>
  <si>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</si>
  <si>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</si>
  <si>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</si>
  <si>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</si>
  <si>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</si>
  <si>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</si>
  <si>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</si>
  <si>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</si>
  <si>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</si>
  <si>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</si>
  <si>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</si>
  <si>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</si>
  <si>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</si>
  <si>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</si>
  <si>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</si>
  <si>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</si>
  <si>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</si>
  <si>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</si>
  <si>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</si>
  <si>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</si>
  <si>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</si>
  <si>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</si>
  <si>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</si>
  <si>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</si>
  <si>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</si>
  <si>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</si>
  <si>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</si>
  <si>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</si>
  <si>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</si>
  <si>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</si>
  <si>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</si>
  <si>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</si>
  <si>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</si>
  <si>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</si>
  <si>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</si>
  <si>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</si>
  <si>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</si>
  <si>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</si>
  <si>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</si>
  <si>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</si>
  <si>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</si>
  <si>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</si>
  <si>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</si>
  <si>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</si>
  <si>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</si>
  <si>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</si>
  <si>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</si>
  <si>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</si>
  <si>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</si>
  <si>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</si>
  <si>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</si>
  <si>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</si>
  <si>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</si>
  <si>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</si>
  <si>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</si>
  <si>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</si>
  <si>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</si>
  <si>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</si>
  <si>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</si>
  <si>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</si>
  <si>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</si>
  <si>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</si>
  <si>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</si>
  <si>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</si>
  <si>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</si>
  <si>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</si>
  <si>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</si>
  <si>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</si>
  <si>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</si>
  <si>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</si>
  <si>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</si>
  <si>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</si>
  <si>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</si>
  <si>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</si>
  <si>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</si>
  <si>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</si>
  <si>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</si>
  <si>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</si>
  <si>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</si>
  <si>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</si>
  <si>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</si>
  <si>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</si>
  <si>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</si>
  <si>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</si>
  <si>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</si>
  <si>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</si>
  <si>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</si>
  <si>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</si>
  <si>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</si>
  <si>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</si>
  <si>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</si>
  <si>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</si>
  <si>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</si>
  <si>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</si>
  <si>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</si>
  <si>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</si>
  <si>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</si>
  <si>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</si>
  <si>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</si>
  <si>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</si>
  <si>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</si>
  <si>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</si>
  <si>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</si>
  <si>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</si>
  <si>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</si>
  <si>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</si>
  <si>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</si>
  <si>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</si>
  <si>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</si>
  <si>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</si>
  <si>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</si>
  <si>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</si>
  <si>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</si>
  <si>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</si>
  <si>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</si>
  <si>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</si>
  <si>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</si>
  <si>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</si>
  <si>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</si>
  <si>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</si>
  <si>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</si>
  <si>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</si>
  <si>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</si>
  <si>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</si>
  <si>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</si>
  <si>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</si>
  <si>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</si>
  <si>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</si>
  <si>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</si>
  <si>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</si>
  <si>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</si>
  <si>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</si>
  <si>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</si>
  <si>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</si>
  <si>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</si>
  <si>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</si>
  <si>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</si>
  <si>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</si>
  <si>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</si>
  <si>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</si>
  <si>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</si>
  <si>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</si>
  <si>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</si>
  <si>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</si>
  <si>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</si>
  <si>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</si>
  <si>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</si>
  <si>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</si>
  <si>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</si>
  <si>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</si>
  <si>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</si>
  <si>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</si>
  <si>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</si>
  <si>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</si>
  <si>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</si>
  <si>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</si>
  <si>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</si>
  <si>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</si>
  <si>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</si>
  <si>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</si>
  <si>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</si>
  <si>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</si>
  <si>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</si>
  <si>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</si>
  <si>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</si>
  <si>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</si>
  <si>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</si>
  <si>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</si>
  <si>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</si>
  <si>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</si>
  <si>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</si>
  <si>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</si>
  <si>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</si>
  <si>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</si>
  <si>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</si>
  <si>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</si>
  <si>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</si>
  <si>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</si>
  <si>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</si>
  <si>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</si>
  <si>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</si>
  <si>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</si>
  <si>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</si>
  <si>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</si>
  <si>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</si>
  <si>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</si>
  <si>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</si>
  <si>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</si>
  <si>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</si>
  <si>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</si>
  <si>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</si>
  <si>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</si>
  <si>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</si>
  <si>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</si>
  <si>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</si>
  <si>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</si>
  <si>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</si>
  <si>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</si>
  <si>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</si>
  <si>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</si>
  <si>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</si>
  <si>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</si>
  <si>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</si>
  <si>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</si>
  <si>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</si>
  <si>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</si>
  <si>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</si>
  <si>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</si>
  <si>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</si>
  <si>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</si>
  <si>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</si>
  <si>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</si>
  <si>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</si>
  <si>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</si>
  <si>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</si>
  <si>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</si>
  <si>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</si>
  <si>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</si>
  <si>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</si>
  <si>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</si>
  <si>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</si>
  <si>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</si>
  <si>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</si>
  <si>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</si>
  <si>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</si>
  <si>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</si>
  <si>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</si>
  <si>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</si>
  <si>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</si>
  <si>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</si>
  <si>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</si>
  <si>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</si>
  <si>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</si>
  <si>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</si>
  <si>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</si>
  <si>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</si>
  <si>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</si>
  <si>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</si>
  <si>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</si>
  <si>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</si>
  <si>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</si>
  <si>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</si>
  <si>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</si>
  <si>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</si>
  <si>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</si>
  <si>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</si>
  <si>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</si>
  <si>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</si>
  <si>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</si>
  <si>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</si>
  <si>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</si>
  <si>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</si>
  <si>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</si>
  <si>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</si>
  <si>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</si>
  <si>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</si>
  <si>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</si>
  <si>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</si>
  <si>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</si>
  <si>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</si>
  <si>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</si>
  <si>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</si>
  <si>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</si>
  <si>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</si>
  <si>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</si>
  <si>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</si>
  <si>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</si>
  <si>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</si>
  <si>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</si>
  <si>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</si>
  <si>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</si>
  <si>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</si>
  <si>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</si>
  <si>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</si>
  <si>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</si>
  <si>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</si>
  <si>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</si>
  <si>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</si>
  <si>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</si>
  <si>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</si>
  <si>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</si>
  <si>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</si>
  <si>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</si>
  <si>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</si>
  <si>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</si>
  <si>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</si>
  <si>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</si>
  <si>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</si>
  <si>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</si>
  <si>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</si>
  <si>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</si>
  <si>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</si>
  <si>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</si>
  <si>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</si>
  <si>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</si>
  <si>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</si>
  <si>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</si>
  <si>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</si>
  <si>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</si>
  <si>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</si>
  <si>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</si>
  <si>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</si>
  <si>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</si>
  <si>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</si>
  <si>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</si>
  <si>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</si>
  <si>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</si>
  <si>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</si>
  <si>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</si>
  <si>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</si>
  <si>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</si>
  <si>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</si>
  <si>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</si>
  <si>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</si>
  <si>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</si>
  <si>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</si>
  <si>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</si>
  <si>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</si>
  <si>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</si>
  <si>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</si>
  <si>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</si>
  <si>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</si>
  <si>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</si>
  <si>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</si>
  <si>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</si>
  <si>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</si>
  <si>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</si>
  <si>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</si>
  <si>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</si>
  <si>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</si>
  <si>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</si>
  <si>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</si>
  <si>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</si>
  <si>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</si>
  <si>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</si>
  <si>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</si>
  <si>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</si>
  <si>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</si>
  <si>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</si>
  <si>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</si>
  <si>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</si>
  <si>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</si>
  <si>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</si>
  <si>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</si>
  <si>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</si>
  <si>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</si>
  <si>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</si>
  <si>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</si>
  <si>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</si>
  <si>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</si>
  <si>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</si>
  <si>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</si>
  <si>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</si>
  <si>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</si>
  <si>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</si>
  <si>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</si>
  <si>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</si>
  <si>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</si>
  <si>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</si>
  <si>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</si>
  <si>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</si>
  <si>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</si>
  <si>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</si>
  <si>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</si>
  <si>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</si>
  <si>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</si>
  <si>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</si>
  <si>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</si>
  <si>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</si>
  <si>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</si>
  <si>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</si>
  <si>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</si>
  <si>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</si>
  <si>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</si>
  <si>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</si>
  <si>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</si>
  <si>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</si>
  <si>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</si>
  <si>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</si>
  <si>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</si>
  <si>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</si>
  <si>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</si>
  <si>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</si>
  <si>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</si>
  <si>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</si>
  <si>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</si>
  <si>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</si>
  <si>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</si>
  <si>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</si>
  <si>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</si>
  <si>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</si>
  <si>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</si>
  <si>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</si>
  <si>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</si>
  <si>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</si>
  <si>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</si>
  <si>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</si>
  <si>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</si>
  <si>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</si>
  <si>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</si>
  <si>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</si>
  <si>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</si>
  <si>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</si>
  <si>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</si>
  <si>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</si>
  <si>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</si>
  <si>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</si>
  <si>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</si>
  <si>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</si>
  <si>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</si>
  <si>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</si>
  <si>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</si>
  <si>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</si>
  <si>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</si>
  <si>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</si>
  <si>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</si>
  <si>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</si>
  <si>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</si>
  <si>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</si>
  <si>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</si>
  <si>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</si>
  <si>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</si>
  <si>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</si>
  <si>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</si>
  <si>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</si>
  <si>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</si>
  <si>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</si>
  <si>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</si>
  <si>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</si>
  <si>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</si>
  <si>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</si>
  <si>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</si>
  <si>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</si>
  <si>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</si>
  <si>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</si>
  <si>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</si>
  <si>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</si>
  <si>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</si>
  <si>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</si>
  <si>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</si>
  <si>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</si>
  <si>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</si>
  <si>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</si>
  <si>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</si>
  <si>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</si>
  <si>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</si>
  <si>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</si>
  <si>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</si>
  <si>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</si>
  <si>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</si>
  <si>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</si>
  <si>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</si>
  <si>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</si>
  <si>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</si>
  <si>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</si>
  <si>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</si>
  <si>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</si>
  <si>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</si>
  <si>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</si>
  <si>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</si>
  <si>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</si>
  <si>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</si>
  <si>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</si>
  <si>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</si>
  <si>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</si>
  <si>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</si>
  <si>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</si>
  <si>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</si>
  <si>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</si>
  <si>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</si>
  <si>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</si>
  <si>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</si>
  <si>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</si>
  <si>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</si>
  <si>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</si>
  <si>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</si>
  <si>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</si>
  <si>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</si>
  <si>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</si>
  <si>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</si>
  <si>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</si>
  <si>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</si>
  <si>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</si>
  <si>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</si>
  <si>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</si>
  <si>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</si>
  <si>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</si>
  <si>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</si>
  <si>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</si>
  <si>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</si>
  <si>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</si>
  <si>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</si>
  <si>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</si>
  <si>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</si>
  <si>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</si>
  <si>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</si>
  <si>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</si>
  <si>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</si>
  <si>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</si>
  <si>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</si>
  <si>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</si>
  <si>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</si>
  <si>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</si>
  <si>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</si>
  <si>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</si>
  <si>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</si>
  <si>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</si>
  <si>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</si>
  <si>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</si>
  <si>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</si>
  <si>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</si>
  <si>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</si>
  <si>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</si>
  <si>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</si>
  <si>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</si>
  <si>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</si>
  <si>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</si>
  <si>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</si>
  <si>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</si>
  <si>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</si>
  <si>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</si>
  <si>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</si>
  <si>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</si>
  <si>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</si>
  <si>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</si>
  <si>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</si>
  <si>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</si>
  <si>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</si>
  <si>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</si>
  <si>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</si>
  <si>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</si>
  <si>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</si>
  <si>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</si>
  <si>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</si>
  <si>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</si>
  <si>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</si>
  <si>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</si>
  <si>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</si>
  <si>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</si>
  <si>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</si>
  <si>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</si>
  <si>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</si>
  <si>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</si>
  <si>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</si>
  <si>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</si>
  <si>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</si>
  <si>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</si>
  <si>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</si>
  <si>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</si>
  <si>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</si>
  <si>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</si>
  <si>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</si>
  <si>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</si>
  <si>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</si>
  <si>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</si>
  <si>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</si>
  <si>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</si>
  <si>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</si>
  <si>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</si>
  <si>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</si>
  <si>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</si>
  <si>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</si>
  <si>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</si>
  <si>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</si>
  <si>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</si>
  <si>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</si>
  <si>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</si>
  <si>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</si>
  <si>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</si>
  <si>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</si>
  <si>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</si>
  <si>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</si>
  <si>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</si>
  <si>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</si>
  <si>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</si>
  <si>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</si>
  <si>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</si>
  <si>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</si>
  <si>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</si>
  <si>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</si>
  <si>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</si>
  <si>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</si>
  <si>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</si>
  <si>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</si>
  <si>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</si>
  <si>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</si>
  <si>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</si>
  <si>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</si>
  <si>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</si>
  <si>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</si>
  <si>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</si>
  <si>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</si>
  <si>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</si>
  <si>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</si>
  <si>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</si>
  <si>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</si>
  <si>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</si>
  <si>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</si>
  <si>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</si>
  <si>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</si>
  <si>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</si>
  <si>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</si>
  <si>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</si>
  <si>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</si>
  <si>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</si>
  <si>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</si>
  <si>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</si>
  <si>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</si>
  <si>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</si>
  <si>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</si>
  <si>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</si>
  <si>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</si>
  <si>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</si>
  <si>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</si>
  <si>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</si>
  <si>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</si>
  <si>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</si>
  <si>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</si>
  <si>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</si>
  <si>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</si>
  <si>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</si>
  <si>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</si>
  <si>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</si>
  <si>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</si>
  <si>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</si>
  <si>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</si>
  <si>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</si>
  <si>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</si>
  <si>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</si>
  <si>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</si>
  <si>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</si>
  <si>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</si>
  <si>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</si>
  <si>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</si>
  <si>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</si>
  <si>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</si>
  <si>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</si>
  <si>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</si>
  <si>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</si>
  <si>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</si>
  <si>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</si>
  <si>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</si>
  <si>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</si>
  <si>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</si>
  <si>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</si>
  <si>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</si>
  <si>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</si>
  <si>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</si>
  <si>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</si>
  <si>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</si>
  <si>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</si>
  <si>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</si>
  <si>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</si>
  <si>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</si>
  <si>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</si>
  <si>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</si>
  <si>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</si>
  <si>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</si>
  <si>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</si>
  <si>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</si>
  <si>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</si>
  <si>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</si>
  <si>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</si>
  <si>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</si>
  <si>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</si>
  <si>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</si>
  <si>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</si>
  <si>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</si>
  <si>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</si>
  <si>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</si>
  <si>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</si>
  <si>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</si>
  <si>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</si>
  <si>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</si>
  <si>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</si>
  <si>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</si>
  <si>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</si>
  <si>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</si>
  <si>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</si>
  <si>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</si>
  <si>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</si>
  <si>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</si>
  <si>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</si>
  <si>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</si>
  <si>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</si>
  <si>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</si>
  <si>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</si>
  <si>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</si>
  <si>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</si>
  <si>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</si>
  <si>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</si>
  <si>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</si>
  <si>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</si>
  <si>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</si>
  <si>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</si>
  <si>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</si>
  <si>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</si>
  <si>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</si>
  <si>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</si>
  <si>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</si>
  <si>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</si>
  <si>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</si>
  <si>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</si>
  <si>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</si>
  <si>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</si>
  <si>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</si>
  <si>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</si>
  <si>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</si>
  <si>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</si>
  <si>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</si>
  <si>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</si>
  <si>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</si>
  <si>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</si>
  <si>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</si>
  <si>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</si>
  <si>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</si>
  <si>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</si>
  <si>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</si>
  <si>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</si>
  <si>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</si>
  <si>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</si>
  <si>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</si>
  <si>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</si>
  <si>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</si>
  <si>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</si>
  <si>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</si>
  <si>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</si>
  <si>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</si>
  <si>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</si>
  <si>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</si>
  <si>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</si>
  <si>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</si>
  <si>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</si>
  <si>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</si>
  <si>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</si>
  <si>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</si>
  <si>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</si>
  <si>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</si>
  <si>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</si>
  <si>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</si>
  <si>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</si>
  <si>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</si>
  <si>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</si>
  <si>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</si>
  <si>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</si>
  <si>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</si>
  <si>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</si>
  <si>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</si>
  <si>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</si>
  <si>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</si>
  <si>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</si>
  <si>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</si>
  <si>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</si>
  <si>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</si>
  <si>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</si>
  <si>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</si>
  <si>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</si>
  <si>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</si>
  <si>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</si>
  <si>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</si>
  <si>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</si>
  <si>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</si>
  <si>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</si>
  <si>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</si>
  <si>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</si>
  <si>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</si>
  <si>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</si>
  <si>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</si>
  <si>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</si>
  <si>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</si>
  <si>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</si>
  <si>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</si>
  <si>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</si>
  <si>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</si>
  <si>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</si>
  <si>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</si>
  <si>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</si>
  <si>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</si>
  <si>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</si>
  <si>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</si>
  <si>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</si>
  <si>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</si>
  <si>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</si>
  <si>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</si>
  <si>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</si>
  <si>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</si>
  <si>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</si>
  <si>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</si>
  <si>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</si>
  <si>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</si>
  <si>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</si>
  <si>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</si>
  <si>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</si>
  <si>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</si>
  <si>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</si>
  <si>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</si>
  <si>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</si>
  <si>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</si>
  <si>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</si>
  <si>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</si>
  <si>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</si>
  <si>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</si>
  <si>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</si>
  <si>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</si>
  <si>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</si>
  <si>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</si>
  <si>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</si>
  <si>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</si>
  <si>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</si>
  <si>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</si>
  <si>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</si>
  <si>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</si>
  <si>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</si>
  <si>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</si>
  <si>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</si>
  <si>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</si>
  <si>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</si>
  <si>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</si>
  <si>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</si>
  <si>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</si>
  <si>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</si>
  <si>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</si>
  <si>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</si>
  <si>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</si>
  <si>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</si>
  <si>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</si>
  <si>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</si>
  <si>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</si>
  <si>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</si>
  <si>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</si>
  <si>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</si>
  <si>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</si>
  <si>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</si>
  <si>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</si>
  <si>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</si>
  <si>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</si>
  <si>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</si>
  <si>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</si>
  <si>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</si>
  <si>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</si>
  <si>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</si>
  <si>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</si>
  <si>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</si>
  <si>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</si>
  <si>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</si>
  <si>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</si>
  <si>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</si>
  <si>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</si>
  <si>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</si>
  <si>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</si>
  <si>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</si>
  <si>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</si>
  <si>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</si>
  <si>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</si>
  <si>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</si>
  <si>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</si>
  <si>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</si>
  <si>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</si>
  <si>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</si>
  <si>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</si>
  <si>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</si>
  <si>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</si>
  <si>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</si>
  <si>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</si>
  <si>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</si>
  <si>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</si>
  <si>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</si>
  <si>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</si>
  <si>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</si>
  <si>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</si>
  <si>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</si>
  <si>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</si>
  <si>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</si>
  <si>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</si>
  <si>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</si>
  <si>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</si>
  <si>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</si>
  <si>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</si>
  <si>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</si>
  <si>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</si>
  <si>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</si>
  <si>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</si>
  <si>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</si>
  <si>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</si>
  <si>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</si>
  <si>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</si>
  <si>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</si>
  <si>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</si>
  <si>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</si>
  <si>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</si>
  <si>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</si>
  <si>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</si>
  <si>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</si>
  <si>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</si>
  <si>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</si>
  <si>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</si>
  <si>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</si>
  <si>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</si>
  <si>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</si>
  <si>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</si>
  <si>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</si>
  <si>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</si>
  <si>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</si>
  <si>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</si>
  <si>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</si>
  <si>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</si>
  <si>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</si>
  <si>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</si>
  <si>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</si>
  <si>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</si>
  <si>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</si>
  <si>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</si>
  <si>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</si>
  <si>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</si>
  <si>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</si>
  <si>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</si>
  <si>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</si>
  <si>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</si>
  <si>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</si>
  <si>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</si>
  <si>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</si>
  <si>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</si>
  <si>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</si>
  <si>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</si>
  <si>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</si>
  <si>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</si>
  <si>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</si>
  <si>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</si>
  <si>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</si>
  <si>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</si>
  <si>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</si>
  <si>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</si>
  <si>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</si>
  <si>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</si>
  <si>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</si>
  <si>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</si>
  <si>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</si>
  <si>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</si>
  <si>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</si>
  <si>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</si>
  <si>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</si>
  <si>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</si>
  <si>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</si>
  <si>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</si>
  <si>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</si>
  <si>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</si>
  <si>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</si>
  <si>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</si>
  <si>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</si>
  <si>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</si>
  <si>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</si>
  <si>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</si>
  <si>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</si>
  <si>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</si>
  <si>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</si>
  <si>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</si>
  <si>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</si>
  <si>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</si>
  <si>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</si>
  <si>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</si>
  <si>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</si>
  <si>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</si>
  <si>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</si>
  <si>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</si>
  <si>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</si>
  <si>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</si>
  <si>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</si>
  <si>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</si>
  <si>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</si>
  <si>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</si>
  <si>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</si>
  <si>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</si>
  <si>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</si>
  <si>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</si>
  <si>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</si>
  <si>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</si>
  <si>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</si>
  <si>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</si>
  <si>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</si>
  <si>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</si>
  <si>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</si>
  <si>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</si>
  <si>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</si>
  <si>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</si>
  <si>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</si>
  <si>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</si>
  <si>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</si>
  <si>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</si>
  <si>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</si>
  <si>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</si>
  <si>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</si>
  <si>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</si>
  <si>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</si>
  <si>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</si>
  <si>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</si>
  <si>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</si>
  <si>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</si>
  <si>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</si>
  <si>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</si>
  <si>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</si>
  <si>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</si>
  <si>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</si>
  <si>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</si>
  <si>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</si>
  <si>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</si>
  <si>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</si>
  <si>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</si>
  <si>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</si>
  <si>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</si>
  <si>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</si>
  <si>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</si>
  <si>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</si>
  <si>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</si>
  <si>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</si>
  <si>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</si>
  <si>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</si>
  <si>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</si>
  <si>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</si>
  <si>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</si>
  <si>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</si>
  <si>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</si>
  <si>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</si>
  <si>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</si>
  <si>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</si>
  <si>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</si>
  <si>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</si>
  <si>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</si>
  <si>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</si>
  <si>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</si>
  <si>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</si>
  <si>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</si>
  <si>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</si>
  <si>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</si>
  <si>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</si>
  <si>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</si>
  <si>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</si>
  <si>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</si>
  <si>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</si>
  <si>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</si>
  <si>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</si>
  <si>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</si>
  <si>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</si>
  <si>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</si>
  <si>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</si>
  <si>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</si>
  <si>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</si>
  <si>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</si>
  <si>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</si>
  <si>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</si>
  <si>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</si>
  <si>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</si>
  <si>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</si>
  <si>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</si>
  <si>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</si>
  <si>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</si>
  <si>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</si>
  <si>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</si>
  <si>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</si>
  <si>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</si>
  <si>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</si>
  <si>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</si>
  <si>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</si>
  <si>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</si>
  <si>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</si>
  <si>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</si>
  <si>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</si>
  <si>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</si>
  <si>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</si>
  <si>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</si>
  <si>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</si>
  <si>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</si>
  <si>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</si>
  <si>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</si>
  <si>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</si>
  <si>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</si>
  <si>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</si>
  <si>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</si>
  <si>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</si>
  <si>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</si>
  <si>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</si>
  <si>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</si>
  <si>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</si>
  <si>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</si>
  <si>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</si>
  <si>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</si>
  <si>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</si>
  <si>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</si>
  <si>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</si>
  <si>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</si>
  <si>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</si>
  <si>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</si>
  <si>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</si>
  <si>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</si>
  <si>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</si>
  <si>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</si>
  <si>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</si>
  <si>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</si>
  <si>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</si>
  <si>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</si>
  <si>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</si>
  <si>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</si>
  <si>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</si>
  <si>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</si>
  <si>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</si>
  <si>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</si>
  <si>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</si>
  <si>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</si>
  <si>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</si>
  <si>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</si>
  <si>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</si>
  <si>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</si>
  <si>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</si>
  <si>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</si>
  <si>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</si>
  <si>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</si>
  <si>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</si>
  <si>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</si>
  <si>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</si>
  <si>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</si>
  <si>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</si>
  <si>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</si>
  <si>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</si>
  <si>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</si>
  <si>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</si>
  <si>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</si>
  <si>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</si>
  <si>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</si>
  <si>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</si>
  <si>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</si>
  <si>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</si>
  <si>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</si>
  <si>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</si>
  <si>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</si>
  <si>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</si>
  <si>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</si>
  <si>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</si>
  <si>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</si>
  <si>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</si>
  <si>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</si>
  <si>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</si>
  <si>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</si>
  <si>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</si>
  <si>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</si>
  <si>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</si>
  <si>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</si>
  <si>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</si>
  <si>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</si>
  <si>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</si>
  <si>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</si>
  <si>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</si>
  <si>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</si>
  <si>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</si>
  <si>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</si>
  <si>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</si>
  <si>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</si>
  <si>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</si>
  <si>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</si>
  <si>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</si>
  <si>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</si>
  <si>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</si>
  <si>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</si>
  <si>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</si>
  <si>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</si>
  <si>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</si>
  <si>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</si>
  <si>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</si>
  <si>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</si>
  <si>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</si>
  <si>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</si>
  <si>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</si>
  <si>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</si>
  <si>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</si>
  <si>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</si>
  <si>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</si>
  <si>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</si>
  <si>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</si>
  <si>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</si>
  <si>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</si>
  <si>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</si>
  <si>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</si>
  <si>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</si>
  <si>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</si>
  <si>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</si>
  <si>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</si>
  <si>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</si>
  <si>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</si>
  <si>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</si>
  <si>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</si>
  <si>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</si>
  <si>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</si>
  <si>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</si>
  <si>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</si>
  <si>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</si>
  <si>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</si>
  <si>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</si>
  <si>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</si>
  <si>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</si>
  <si>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</si>
  <si>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</si>
  <si>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</si>
  <si>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</si>
  <si>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</si>
  <si>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</si>
  <si>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</si>
  <si>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</si>
  <si>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</si>
  <si>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</si>
  <si>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</si>
  <si>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</si>
  <si>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</si>
  <si>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</si>
  <si>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</si>
  <si>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</si>
  <si>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</si>
  <si>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</si>
  <si>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</si>
  <si>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</si>
  <si>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</si>
  <si>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</si>
  <si>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</si>
  <si>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</si>
  <si>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</si>
  <si>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</si>
  <si>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</si>
  <si>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</si>
  <si>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</si>
  <si>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</si>
  <si>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</si>
  <si>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</si>
  <si>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</si>
  <si>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</si>
  <si>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</si>
  <si>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</si>
  <si>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</si>
  <si>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</si>
  <si>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</si>
  <si>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</si>
  <si>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</si>
  <si>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</si>
  <si>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</si>
  <si>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</si>
  <si>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</si>
  <si>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</si>
  <si>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</si>
  <si>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</si>
  <si>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</si>
  <si>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</si>
  <si>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</si>
  <si>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</si>
  <si>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</si>
  <si>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</si>
  <si>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</si>
  <si>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</si>
  <si>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</si>
  <si>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</si>
  <si>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</si>
  <si>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</si>
  <si>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</si>
  <si>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</si>
  <si>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</si>
  <si>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</si>
  <si>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</si>
  <si>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</si>
  <si>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</si>
  <si>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</si>
  <si>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</si>
  <si>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</si>
  <si>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</si>
  <si>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</si>
  <si>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</si>
  <si>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</si>
  <si>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</si>
  <si>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</si>
  <si>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</si>
  <si>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</si>
  <si>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</si>
  <si>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</si>
  <si>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</si>
  <si>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</si>
  <si>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</si>
  <si>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</si>
  <si>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</si>
  <si>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</si>
  <si>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</si>
  <si>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</si>
  <si>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</si>
  <si>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</si>
  <si>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</si>
  <si>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</si>
  <si>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</si>
  <si>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</si>
  <si>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</si>
  <si>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</si>
  <si>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</si>
  <si>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</si>
  <si>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</si>
  <si>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</si>
  <si>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</si>
  <si>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</si>
  <si>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</si>
  <si>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</si>
  <si>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</si>
  <si>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</si>
  <si>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</si>
  <si>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</si>
  <si>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</si>
  <si>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</si>
  <si>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</si>
  <si>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</si>
  <si>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</si>
  <si>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</si>
  <si>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</si>
  <si>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</si>
  <si>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</si>
  <si>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</si>
  <si>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</si>
  <si>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</si>
  <si>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</si>
  <si>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</si>
  <si>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</si>
  <si>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</si>
  <si>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</si>
  <si>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</si>
  <si>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</si>
  <si>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</si>
  <si>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</si>
  <si>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</si>
  <si>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</si>
  <si>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</si>
  <si>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</si>
  <si>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</si>
  <si>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</si>
  <si>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</si>
  <si>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</si>
  <si>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</si>
  <si>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</si>
  <si>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</si>
  <si>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</si>
  <si>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</si>
  <si>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</si>
  <si>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</si>
  <si>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</si>
  <si>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</si>
  <si>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</si>
  <si>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</si>
  <si>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</si>
  <si>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</si>
  <si>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</si>
  <si>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</si>
  <si>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</si>
  <si>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</si>
  <si>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</si>
  <si>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</si>
  <si>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</si>
  <si>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</si>
  <si>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</si>
  <si>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</si>
  <si>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</si>
  <si>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</si>
  <si>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</si>
  <si>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</si>
  <si>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</si>
  <si>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</si>
  <si>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</si>
  <si>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</si>
  <si>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</si>
  <si>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</si>
  <si>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</si>
  <si>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</si>
  <si>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</si>
  <si>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</si>
  <si>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</si>
  <si>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</si>
  <si>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</si>
  <si>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</si>
  <si>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</si>
  <si>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</si>
  <si>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</si>
  <si>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</si>
  <si>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</si>
  <si>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</si>
  <si>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</si>
  <si>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</si>
  <si>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</si>
  <si>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</si>
  <si>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</si>
  <si>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</si>
  <si>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</si>
  <si>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</si>
  <si>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</si>
  <si>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</si>
  <si>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</si>
  <si>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</si>
  <si>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</si>
  <si>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</si>
  <si>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</si>
  <si>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</si>
  <si>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</si>
  <si>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</si>
  <si>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</si>
  <si>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</si>
  <si>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</si>
  <si>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</si>
  <si>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</si>
  <si>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</si>
  <si>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</si>
  <si>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</si>
  <si>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</si>
  <si>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</si>
  <si>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</si>
  <si>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</si>
  <si>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</si>
  <si>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</si>
  <si>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</si>
  <si>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</si>
  <si>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</si>
  <si>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</si>
  <si>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</si>
  <si>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</si>
  <si>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</si>
  <si>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</si>
  <si>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</si>
  <si>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</si>
  <si>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</si>
  <si>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</si>
  <si>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</si>
  <si>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</si>
  <si>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</si>
  <si>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</si>
  <si>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</si>
  <si>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</si>
  <si>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</si>
  <si>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</si>
  <si>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</si>
  <si>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</si>
  <si>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</si>
  <si>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</si>
  <si>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</si>
  <si>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</si>
  <si>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</si>
  <si>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</si>
  <si>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</si>
  <si>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</si>
  <si>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</si>
  <si>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</si>
  <si>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</si>
  <si>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</si>
  <si>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</si>
  <si>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</si>
  <si>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</si>
  <si>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</si>
  <si>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</si>
  <si>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</si>
  <si>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</si>
  <si>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</si>
  <si>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</si>
  <si>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</si>
  <si>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</si>
  <si>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</si>
  <si>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</si>
  <si>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</si>
  <si>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</si>
  <si>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</si>
  <si>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</si>
  <si>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</si>
  <si>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</si>
  <si>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</si>
  <si>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</si>
  <si>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</si>
  <si>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</si>
  <si>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</si>
  <si>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</si>
  <si>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</si>
  <si>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</si>
  <si>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</si>
  <si>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</si>
  <si>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</si>
  <si>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</si>
  <si>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</si>
  <si>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</si>
  <si>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</si>
  <si>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</si>
  <si>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</si>
  <si>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</si>
  <si>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</si>
  <si>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</si>
  <si>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</si>
  <si>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</si>
  <si>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</si>
  <si>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</si>
  <si>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</si>
  <si>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</si>
  <si>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</si>
  <si>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</si>
  <si>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</si>
  <si>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</si>
  <si>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</si>
  <si>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</si>
  <si>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</si>
  <si>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</si>
  <si>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</si>
  <si>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</si>
  <si>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</si>
  <si>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</si>
  <si>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</si>
  <si>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</si>
  <si>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</si>
  <si>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</si>
  <si>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</si>
  <si>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</si>
  <si>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</si>
  <si>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</si>
  <si>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</si>
  <si>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</si>
  <si>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</si>
  <si>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</si>
  <si>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</si>
  <si>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</si>
  <si>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</si>
  <si>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</si>
  <si>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</si>
  <si>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</si>
  <si>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</si>
  <si>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</si>
  <si>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</si>
  <si>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</si>
  <si>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</si>
  <si>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</si>
  <si>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</si>
  <si>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</si>
  <si>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</si>
  <si>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</si>
  <si>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</si>
  <si>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</si>
  <si>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</si>
  <si>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</si>
  <si>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</si>
  <si>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</si>
  <si>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</si>
  <si>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</si>
  <si>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</si>
  <si>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</si>
  <si>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</si>
  <si>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</si>
  <si>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</si>
  <si>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</si>
  <si>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</si>
  <si>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</si>
  <si>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</si>
  <si>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</si>
  <si>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</si>
  <si>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</si>
  <si>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</si>
  <si>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</si>
  <si>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</si>
  <si>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</si>
  <si>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</si>
  <si>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</si>
  <si>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</si>
  <si>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</si>
  <si>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</si>
  <si>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</si>
  <si>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</si>
  <si>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</si>
  <si>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</si>
  <si>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</si>
  <si>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</si>
  <si>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</si>
  <si>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</si>
  <si>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</si>
  <si>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</si>
  <si>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</si>
  <si>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</si>
  <si>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</si>
  <si>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</si>
  <si>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</si>
  <si>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</si>
  <si>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</si>
  <si>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</si>
  <si>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</si>
  <si>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</si>
  <si>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</si>
  <si>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</si>
  <si>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</si>
  <si>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</si>
  <si>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</si>
  <si>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</si>
  <si>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</si>
  <si>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</si>
  <si>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</si>
  <si>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</si>
  <si>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</si>
  <si>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</si>
  <si>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</si>
  <si>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</si>
  <si>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</si>
  <si>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</si>
  <si>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</si>
  <si>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</si>
  <si>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</si>
  <si>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</si>
  <si>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</si>
  <si>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</si>
  <si>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</si>
  <si>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</si>
  <si>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</si>
  <si>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</si>
  <si>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</si>
  <si>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</si>
  <si>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</si>
  <si>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</si>
  <si>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</si>
  <si>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</si>
  <si>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</si>
  <si>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</si>
  <si>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</si>
  <si>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</si>
  <si>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</si>
  <si>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</si>
  <si>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</si>
  <si>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</si>
  <si>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</si>
  <si>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</si>
  <si>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</si>
  <si>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</si>
  <si>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</si>
  <si>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</si>
  <si>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</si>
  <si>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</si>
  <si>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</si>
  <si>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</si>
  <si>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</si>
  <si>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</si>
  <si>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</si>
  <si>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</si>
  <si>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</si>
  <si>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</si>
  <si>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</si>
  <si>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</si>
  <si>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</si>
  <si>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</si>
  <si>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</si>
  <si>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</si>
  <si>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</si>
  <si>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</si>
  <si>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</si>
  <si>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</si>
  <si>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</si>
  <si>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</si>
  <si>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</si>
  <si>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</si>
  <si>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</si>
  <si>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</si>
  <si>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</si>
  <si>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</si>
  <si>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</si>
  <si>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</si>
  <si>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</si>
  <si>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</si>
  <si>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</si>
  <si>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</si>
  <si>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</si>
  <si>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</si>
  <si>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</si>
  <si>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</si>
  <si>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</si>
  <si>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</si>
  <si>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</si>
  <si>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</si>
  <si>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</si>
  <si>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</si>
  <si>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</si>
  <si>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</si>
  <si>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</si>
  <si>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</si>
  <si>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</si>
  <si>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</si>
  <si>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</si>
  <si>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</si>
  <si>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</si>
  <si>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</si>
  <si>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</si>
  <si>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</si>
  <si>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</si>
  <si>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</si>
  <si>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</si>
  <si>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</si>
  <si>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</si>
  <si>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</si>
  <si>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</si>
  <si>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</si>
  <si>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</si>
  <si>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</si>
  <si>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</si>
  <si>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</si>
  <si>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</si>
  <si>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</si>
  <si>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</si>
  <si>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</si>
  <si>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</si>
  <si>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</si>
  <si>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</si>
  <si>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</si>
  <si>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</si>
  <si>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</si>
  <si>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</si>
  <si>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</si>
  <si>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</si>
  <si>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</si>
  <si>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</si>
  <si>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</si>
  <si>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</si>
  <si>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</si>
  <si>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</si>
  <si>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</si>
  <si>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</si>
  <si>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</si>
  <si>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</si>
  <si>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</si>
  <si>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</si>
  <si>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</si>
  <si>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</si>
  <si>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</si>
  <si>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</si>
  <si>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</si>
  <si>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</si>
  <si>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</si>
  <si>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</si>
  <si>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</si>
  <si>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</si>
  <si>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</si>
  <si>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</si>
  <si>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</si>
  <si>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</si>
  <si>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</si>
  <si>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</si>
  <si>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</si>
  <si>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</si>
  <si>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</si>
  <si>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</si>
  <si>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</si>
  <si>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</si>
  <si>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</si>
  <si>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</si>
  <si>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</si>
  <si>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</si>
  <si>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</si>
  <si>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</si>
  <si>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</si>
  <si>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</si>
  <si>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</si>
  <si>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</si>
  <si>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</si>
  <si>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</si>
  <si>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</si>
  <si>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</si>
  <si>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</si>
  <si>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</si>
  <si>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</si>
  <si>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</si>
  <si>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</si>
  <si>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</si>
  <si>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</si>
  <si>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</si>
  <si>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</si>
  <si>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</si>
  <si>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</si>
  <si>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</si>
  <si>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</si>
  <si>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</si>
  <si>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</si>
  <si>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</si>
  <si>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</si>
  <si>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</si>
  <si>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</si>
  <si>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</si>
  <si>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</si>
  <si>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</si>
  <si>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</si>
  <si>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</si>
  <si>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</si>
  <si>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</si>
  <si>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</si>
  <si>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</si>
  <si>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</si>
  <si>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</si>
  <si>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</si>
  <si>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</si>
  <si>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</si>
  <si>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</si>
  <si>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</si>
  <si>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</si>
  <si>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</si>
  <si>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</si>
  <si>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</si>
  <si>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</si>
  <si>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</si>
  <si>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</si>
  <si>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</si>
  <si>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</si>
  <si>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</si>
  <si>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</si>
  <si>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</si>
  <si>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</si>
  <si>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</si>
  <si>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</si>
  <si>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</si>
  <si>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</si>
  <si>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</si>
  <si>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</si>
  <si>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</si>
  <si>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</si>
  <si>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</si>
  <si>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</si>
  <si>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</si>
  <si>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</si>
  <si>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</si>
  <si>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</si>
  <si>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</si>
  <si>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</si>
  <si>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</si>
  <si>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</si>
  <si>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</si>
  <si>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</si>
  <si>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</si>
  <si>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</si>
  <si>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</si>
  <si>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</si>
  <si>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</si>
  <si>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</si>
  <si>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</si>
  <si>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</si>
  <si>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</si>
  <si>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</si>
  <si>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</si>
  <si>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</si>
  <si>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</si>
  <si>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</si>
  <si>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</si>
  <si>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</si>
  <si>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</si>
  <si>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</si>
  <si>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</si>
  <si>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</si>
  <si>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</si>
  <si>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</si>
  <si>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</si>
  <si>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</si>
  <si>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</si>
  <si>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</si>
  <si>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</si>
  <si>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</si>
  <si>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</si>
  <si>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</si>
  <si>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</si>
  <si>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</si>
  <si>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</si>
  <si>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</si>
  <si>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</si>
  <si>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</si>
  <si>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</si>
  <si>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</si>
  <si>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</si>
  <si>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</si>
  <si>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</si>
  <si>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</si>
  <si>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</si>
  <si>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</si>
  <si>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</si>
  <si>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</si>
  <si>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</si>
  <si>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</si>
  <si>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</si>
  <si>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</si>
  <si>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</si>
  <si>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</si>
  <si>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</si>
  <si>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</si>
  <si>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</si>
  <si>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</si>
  <si>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</si>
  <si>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</si>
  <si>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</si>
  <si>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</si>
  <si>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</si>
  <si>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</si>
  <si>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</si>
  <si>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</si>
  <si>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</si>
  <si>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</si>
  <si>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</si>
  <si>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</si>
  <si>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</si>
  <si>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</si>
  <si>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</si>
  <si>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</si>
  <si>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</si>
  <si>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</si>
  <si>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</si>
  <si>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</si>
  <si>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</si>
  <si>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</si>
  <si>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</si>
  <si>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</si>
  <si>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</si>
  <si>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</si>
  <si>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</si>
  <si>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</si>
  <si>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</si>
  <si>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</si>
  <si>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</si>
  <si>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</si>
  <si>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</si>
  <si>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</si>
  <si>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</si>
  <si>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</si>
  <si>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</si>
  <si>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</si>
  <si>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</si>
  <si>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</si>
  <si>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</si>
  <si>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</si>
  <si>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</si>
  <si>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</si>
  <si>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</si>
  <si>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</si>
  <si>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</si>
  <si>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</si>
  <si>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</si>
  <si>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</si>
  <si>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</si>
  <si>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</si>
  <si>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</si>
  <si>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</si>
  <si>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</si>
  <si>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</si>
  <si>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</si>
  <si>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</si>
  <si>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</si>
  <si>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</si>
  <si>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</si>
  <si>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</si>
  <si>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</si>
  <si>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</si>
  <si>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</si>
  <si>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</si>
  <si>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</si>
  <si>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</si>
  <si>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</si>
  <si>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</si>
  <si>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</si>
  <si>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</si>
  <si>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</si>
  <si>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</si>
  <si>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</si>
  <si>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</si>
  <si>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</si>
  <si>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</si>
  <si>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</si>
  <si>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</si>
  <si>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</si>
  <si>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</si>
  <si>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</si>
  <si>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</si>
  <si>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</si>
  <si>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</si>
  <si>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</si>
  <si>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</si>
  <si>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</si>
  <si>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</si>
  <si>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</si>
  <si>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</si>
  <si>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</si>
  <si>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</si>
  <si>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</si>
  <si>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</si>
  <si>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</si>
  <si>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</si>
  <si>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</si>
  <si>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</si>
  <si>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</si>
  <si>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</si>
  <si>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</si>
  <si>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</si>
  <si>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</si>
  <si>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</si>
  <si>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</si>
  <si>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</si>
  <si>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</si>
  <si>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</si>
  <si>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</si>
  <si>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</si>
  <si>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</si>
  <si>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</si>
  <si>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</si>
  <si>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</si>
  <si>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</si>
  <si>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</si>
  <si>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</si>
  <si>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</si>
  <si>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</si>
  <si>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</si>
  <si>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</si>
  <si>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</si>
  <si>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</si>
  <si>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</si>
  <si>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</si>
  <si>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</si>
  <si>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</si>
  <si>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</si>
  <si>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</si>
  <si>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</si>
  <si>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</si>
  <si>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</si>
  <si>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</si>
  <si>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</si>
  <si>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</si>
  <si>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</si>
  <si>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</si>
  <si>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</si>
  <si>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</si>
  <si>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</si>
  <si>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</si>
  <si>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</si>
  <si>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</si>
  <si>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</si>
  <si>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</si>
  <si>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</si>
  <si>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</si>
  <si>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</si>
  <si>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</si>
  <si>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</si>
  <si>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</si>
  <si>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</si>
  <si>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</si>
  <si>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</si>
  <si>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</si>
  <si>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</si>
  <si>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</si>
  <si>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</si>
  <si>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</si>
  <si>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</si>
  <si>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</si>
  <si>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</si>
  <si>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</si>
  <si>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</si>
  <si>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</si>
  <si>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</si>
  <si>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</si>
  <si>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</si>
  <si>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</si>
  <si>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</si>
  <si>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</si>
  <si>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</si>
  <si>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</si>
  <si>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</si>
  <si>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</si>
  <si>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</si>
  <si>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</si>
  <si>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</si>
  <si>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</si>
  <si>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</si>
  <si>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</si>
  <si>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</si>
  <si>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</si>
  <si>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</si>
  <si>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</si>
  <si>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</si>
  <si>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</si>
  <si>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</si>
  <si>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</si>
  <si>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</si>
  <si>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</si>
  <si>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</si>
  <si>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</si>
  <si>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</si>
  <si>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</si>
  <si>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</si>
  <si>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</si>
  <si>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</si>
  <si>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</si>
  <si>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</si>
  <si>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</si>
  <si>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</si>
  <si>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</si>
  <si>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</si>
  <si>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</si>
  <si>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</si>
  <si>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</si>
  <si>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</si>
  <si>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</si>
  <si>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</si>
  <si>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</si>
  <si>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</si>
  <si>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</si>
  <si>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</si>
  <si>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</si>
  <si>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</si>
  <si>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</si>
  <si>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</si>
  <si>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</si>
  <si>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</si>
  <si>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</si>
  <si>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</si>
  <si>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</si>
  <si>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</si>
  <si>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</si>
  <si>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</si>
  <si>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</si>
  <si>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</si>
  <si>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</si>
  <si>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</si>
  <si>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</si>
  <si>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</si>
  <si>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</si>
  <si>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</si>
  <si>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</si>
  <si>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</si>
  <si>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</si>
  <si>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</si>
  <si>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</si>
  <si>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</si>
  <si>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</si>
  <si>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</si>
  <si>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</si>
  <si>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</si>
  <si>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</si>
  <si>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</si>
  <si>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</si>
  <si>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</si>
  <si>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</si>
  <si>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</si>
  <si>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</si>
  <si>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</si>
  <si>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</si>
  <si>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</si>
  <si>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</si>
  <si>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</si>
  <si>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</si>
  <si>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</si>
  <si>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</si>
  <si>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</si>
  <si>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</si>
  <si>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</si>
  <si>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</si>
  <si>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</si>
  <si>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</si>
  <si>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</si>
  <si>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</si>
  <si>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</si>
  <si>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</si>
  <si>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</si>
  <si>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</si>
  <si>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</si>
  <si>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</si>
  <si>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</si>
  <si>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</si>
  <si>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</si>
  <si>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</si>
  <si>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</si>
  <si>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</si>
  <si>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</si>
  <si>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</si>
  <si>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</si>
  <si>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</si>
  <si>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</si>
  <si>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</si>
  <si>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</si>
  <si>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</si>
  <si>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</si>
  <si>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</si>
  <si>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</si>
  <si>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</si>
  <si>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</si>
  <si>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</si>
  <si>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</si>
  <si>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</si>
  <si>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</si>
  <si>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</si>
  <si>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</si>
  <si>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</si>
  <si>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</si>
  <si>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</si>
  <si>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</si>
  <si>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</si>
  <si>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</si>
  <si>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</si>
  <si>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</si>
  <si>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</si>
  <si>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</si>
  <si>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</si>
  <si>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</si>
  <si>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</si>
  <si>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</si>
  <si>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</si>
  <si>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</si>
  <si>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</si>
  <si>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</si>
  <si>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</si>
  <si>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</si>
  <si>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</si>
  <si>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</si>
  <si>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</si>
  <si>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</si>
  <si>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</si>
  <si>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</si>
  <si>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</si>
  <si>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</si>
  <si>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</si>
  <si>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</si>
  <si>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</si>
  <si>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</si>
  <si>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</si>
  <si>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</si>
  <si>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</si>
  <si>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</si>
  <si>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</si>
  <si>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</si>
  <si>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</si>
  <si>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</si>
  <si>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</si>
  <si>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</si>
  <si>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</si>
  <si>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</si>
  <si>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</si>
  <si>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</si>
  <si>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</si>
  <si>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</si>
  <si>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</si>
  <si>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</si>
  <si>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</si>
  <si>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</si>
  <si>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</si>
  <si>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</si>
  <si>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</si>
  <si>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</si>
  <si>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</si>
  <si>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</si>
  <si>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</si>
  <si>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</si>
  <si>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</si>
  <si>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</si>
  <si>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</si>
  <si>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</si>
  <si>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</si>
  <si>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</si>
  <si>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</si>
  <si>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</si>
  <si>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</si>
  <si>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</si>
  <si>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</si>
  <si>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</si>
  <si>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</si>
  <si>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</si>
  <si>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</si>
  <si>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</si>
  <si>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</si>
  <si>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</si>
  <si>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</si>
  <si>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</si>
  <si>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</si>
  <si>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</si>
  <si>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</si>
  <si>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</si>
  <si>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</si>
  <si>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</si>
  <si>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</si>
  <si>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</si>
  <si>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</si>
  <si>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</si>
  <si>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</si>
  <si>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</si>
  <si>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</si>
  <si>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</si>
  <si>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</si>
  <si>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</si>
  <si>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</si>
  <si>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</si>
  <si>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</si>
  <si>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</si>
  <si>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</si>
  <si>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</si>
  <si>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</si>
  <si>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</si>
  <si>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</si>
  <si>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</si>
  <si>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</si>
  <si>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</si>
  <si>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</si>
  <si>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</si>
  <si>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</si>
  <si>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</si>
  <si>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</si>
  <si>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</si>
  <si>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</si>
  <si>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</si>
  <si>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</si>
  <si>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</si>
  <si>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</si>
  <si>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</si>
  <si>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</si>
  <si>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</si>
  <si>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</si>
  <si>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</si>
  <si>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</si>
  <si>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</si>
  <si>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</si>
  <si>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</si>
  <si>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</si>
  <si>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</si>
  <si>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</si>
  <si>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</si>
  <si>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</si>
  <si>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</si>
  <si>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</si>
  <si>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</si>
  <si>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</si>
  <si>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</si>
  <si>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</si>
  <si>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</si>
  <si>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</si>
  <si>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</si>
  <si>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</si>
  <si>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</si>
  <si>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</si>
  <si>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</si>
  <si>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</si>
  <si>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</si>
  <si>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</si>
  <si>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</si>
  <si>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</si>
  <si>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</si>
  <si>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</si>
  <si>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</si>
  <si>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</si>
  <si>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</si>
  <si>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</si>
  <si>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</si>
  <si>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</si>
  <si>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</si>
  <si>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</si>
  <si>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</si>
  <si>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</si>
  <si>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</si>
  <si>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</si>
  <si>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</si>
  <si>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</si>
  <si>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</si>
  <si>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</si>
  <si>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</si>
  <si>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</si>
  <si>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</si>
  <si>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</si>
  <si>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</si>
  <si>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</si>
  <si>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</si>
  <si>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</si>
  <si>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</si>
  <si>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</si>
  <si>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</si>
  <si>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</si>
  <si>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</si>
  <si>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</si>
  <si>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</si>
  <si>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</si>
  <si>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</si>
  <si>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</si>
  <si>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</si>
  <si>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</si>
  <si>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</si>
  <si>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</si>
  <si>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</si>
  <si>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</si>
  <si>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</si>
  <si>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</si>
  <si>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</si>
  <si>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</si>
  <si>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</si>
  <si>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</si>
  <si>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</si>
  <si>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</si>
  <si>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</si>
  <si>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</si>
  <si>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</si>
  <si>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</si>
  <si>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</si>
  <si>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</si>
  <si>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</si>
  <si>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</si>
  <si>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</si>
  <si>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</si>
  <si>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</si>
  <si>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</si>
  <si>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</si>
  <si>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</si>
  <si>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</si>
  <si>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</si>
  <si>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</si>
  <si>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</si>
  <si>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</si>
  <si>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</si>
  <si>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</si>
  <si>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</si>
  <si>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</si>
  <si>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</si>
  <si>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</si>
  <si>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</si>
  <si>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</si>
  <si>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</si>
  <si>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</si>
  <si>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</si>
  <si>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</si>
  <si>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</si>
  <si>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</si>
  <si>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</si>
  <si>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</si>
  <si>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</si>
  <si>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</si>
  <si>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</si>
  <si>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</si>
  <si>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</si>
  <si>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</si>
  <si>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</si>
  <si>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</si>
  <si>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</si>
  <si>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</si>
  <si>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</si>
  <si>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</si>
  <si>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</si>
  <si>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</si>
  <si>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</si>
  <si>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</si>
  <si>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</si>
  <si>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</si>
  <si>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</si>
  <si>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</si>
  <si>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</si>
  <si>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</si>
  <si>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</si>
  <si>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</si>
  <si>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</si>
  <si>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</si>
  <si>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</si>
  <si>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</si>
  <si>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</si>
  <si>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</si>
  <si>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</si>
  <si>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</si>
  <si>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</si>
  <si>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</si>
  <si>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</si>
  <si>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</si>
  <si>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</si>
  <si>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</si>
  <si>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</si>
  <si>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</si>
  <si>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</si>
  <si>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</si>
  <si>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</si>
  <si>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</si>
  <si>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</si>
  <si>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</si>
  <si>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</si>
  <si>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</si>
  <si>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</si>
  <si>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</si>
  <si>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</si>
  <si>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</si>
  <si>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</si>
  <si>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</si>
  <si>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</si>
  <si>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</si>
  <si>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</si>
  <si>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</si>
  <si>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</si>
  <si>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</si>
  <si>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</si>
  <si>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</si>
  <si>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</si>
  <si>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</si>
  <si>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</si>
  <si>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</si>
  <si>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</si>
  <si>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</si>
  <si>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</si>
  <si>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</si>
  <si>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</si>
  <si>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</si>
  <si>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</si>
  <si>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</si>
  <si>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</si>
  <si>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</si>
  <si>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</si>
  <si>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</si>
  <si>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</si>
  <si>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</si>
  <si>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</si>
  <si>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</si>
  <si>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</si>
  <si>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</si>
  <si>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</si>
  <si>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</si>
  <si>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</si>
  <si>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</si>
  <si>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</si>
  <si>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</si>
  <si>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</si>
  <si>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</si>
  <si>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</si>
  <si>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</si>
  <si>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</si>
  <si>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</si>
  <si>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</si>
  <si>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</si>
  <si>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</si>
  <si>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</si>
  <si>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</si>
  <si>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</si>
  <si>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</si>
  <si>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</si>
  <si>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</si>
  <si>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</si>
  <si>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</si>
  <si>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</si>
  <si>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</si>
  <si>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</si>
  <si>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</si>
  <si>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</si>
  <si>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</si>
  <si>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</si>
  <si>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</si>
  <si>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</si>
  <si>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</si>
  <si>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</si>
  <si>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</si>
  <si>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</si>
  <si>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</si>
  <si>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Escuitla</t>
  </si>
  <si>
    <t>Sacatepequez</t>
  </si>
  <si>
    <t xml:space="preserve">Santa Rosa </t>
  </si>
  <si>
    <t>Solola</t>
  </si>
  <si>
    <t xml:space="preserve">El Progreso </t>
  </si>
  <si>
    <t>Shuchitepequez</t>
  </si>
  <si>
    <t xml:space="preserve">Baja Verapaz </t>
  </si>
  <si>
    <t xml:space="preserve">San Marcos </t>
  </si>
  <si>
    <t xml:space="preserve">Jalapa </t>
  </si>
  <si>
    <t xml:space="preserve">Peten </t>
  </si>
  <si>
    <t xml:space="preserve">Quiche </t>
  </si>
  <si>
    <t xml:space="preserve">Totonicapan </t>
  </si>
  <si>
    <t xml:space="preserve">Totales </t>
  </si>
  <si>
    <t xml:space="preserve">Departementos </t>
  </si>
  <si>
    <t xml:space="preserve">Comercial </t>
  </si>
  <si>
    <t xml:space="preserve">Alquiler </t>
  </si>
  <si>
    <t xml:space="preserve">Cuota </t>
  </si>
  <si>
    <t>=CONTAR.SI.CONJUNTO(Table_1[ESTADO];"alquiler";Table_1[ACTIVO];"Activo";Table_1[MERCADO];"Comercial";DATA!;Comercial"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</si>
</sst>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7"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1"/>
      <name val="Arial Black"/>
      <family val="2"/>
    </font>
    <font>
      <sz val="10"/>
      <color theme="0"/>
      <name val="Arial Black"/>
      <family val="2"/>
    </font>
  </fonts>
  <fills count="3">
    <fill>
      <patternFill patternType="none"/>
    </fill>
    <fill>
      <patternFill patternType="gray125"/>
    </fill>
    <fill>
      <patternFill patternType="solid">
        <fgColor theme="1"/>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0" borderId="0" xfId="0" applyFont="1" applyAlignment="1"/>
    <xf numFmtId="0" fontId="6" fillId="2" borderId="0" xfId="0" applyFont="1" applyFill="1" applyAlignment="1">
      <alignment horizontal="center"/>
    </xf>
    <xf numFmtId="49" fontId="3" fillId="0" borderId="4" xfId="0" applyNumberFormat="1" applyFont="1" applyBorder="1" applyAlignment="1">
      <alignment horizontal="left" vertical="top"/>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 activePane="bottomLeft" state="frozen"/>
      <selection pane="bottomLeft" activeCell="I2" sqref="I2"/>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18" t="s">
        <v>11</v>
      </c>
      <c r="F2" s="5" t="s">
        <v>12</v>
      </c>
      <c r="G2" s="5" t="s">
        <v>13</v>
      </c>
      <c r="H2" s="5" t="s">
        <v>14</v>
      </c>
      <c r="I2" s="18"/>
      <c r="J2" s="6" t="s">
        <v>15</v>
      </c>
      <c r="K2" s="11" t="s">
        <v>15873</v>
      </c>
    </row>
    <row r="3" spans="1:11" ht="12.75" customHeight="1" x14ac:dyDescent="0.2">
      <c r="A3" s="1">
        <v>2</v>
      </c>
      <c r="B3" s="21" t="s">
        <v>15895</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17"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3" sqref="B3"/>
    </sheetView>
  </sheetViews>
  <sheetFormatPr baseColWidth="10" defaultRowHeight="12.75" x14ac:dyDescent="0.2"/>
  <cols>
    <col min="1" max="1" width="22.5703125" customWidth="1"/>
  </cols>
  <sheetData>
    <row r="1" spans="1:3" ht="39.75" customHeight="1" x14ac:dyDescent="0.3">
      <c r="A1" s="20" t="s">
        <v>15891</v>
      </c>
      <c r="B1" s="11" t="s">
        <v>15892</v>
      </c>
    </row>
    <row r="2" spans="1:3" ht="15.75" customHeight="1" x14ac:dyDescent="0.2">
      <c r="B2" s="11" t="s">
        <v>15893</v>
      </c>
      <c r="C2" s="11" t="s">
        <v>15894</v>
      </c>
    </row>
    <row r="3" spans="1:3" x14ac:dyDescent="0.2">
      <c r="A3" t="s">
        <v>14</v>
      </c>
      <c r="B3">
        <f>COUNTIFS(Table_1[ESTADO],"alquiler",Table_1[ACTIVO],"Activo",Table_1[MERCADO],"Comercial",Table_1[DEPARTAMENTO],EJERCICIO!A3)</f>
        <v>430</v>
      </c>
    </row>
    <row r="4" spans="1:3" x14ac:dyDescent="0.2">
      <c r="A4" t="s">
        <v>15878</v>
      </c>
      <c r="B4">
        <f>COUNTIFS(Table_1[ESTADO],"alquiler",Table_1[ACTIVO],"Activo",Table_1[MERCADO],"Comercial",Table_1[DEPARTAMENTO],EJERCICIO!A4)</f>
        <v>0</v>
      </c>
    </row>
    <row r="5" spans="1:3" x14ac:dyDescent="0.2">
      <c r="A5" t="s">
        <v>15879</v>
      </c>
      <c r="B5">
        <f>COUNTIFS(Table_1[ESTADO],"alquiler",Table_1[ACTIVO],"Activo",Table_1[MERCADO],"Comercial",Table_1[DEPARTAMENTO],EJERCICIO!A5)</f>
        <v>0</v>
      </c>
    </row>
    <row r="6" spans="1:3" x14ac:dyDescent="0.2">
      <c r="A6" t="s">
        <v>78</v>
      </c>
      <c r="B6">
        <f>COUNTIFS(Table_1[ESTADO],"alquiler",Table_1[ACTIVO],"Activo",Table_1[MERCADO],"Comercial",Table_1[DEPARTAMENTO],EJERCICIO!A6)</f>
        <v>13</v>
      </c>
    </row>
    <row r="7" spans="1:3" x14ac:dyDescent="0.2">
      <c r="A7" t="s">
        <v>15880</v>
      </c>
      <c r="B7">
        <f>COUNTIFS(Table_1[ESTADO],"alquiler",Table_1[ACTIVO],"Activo",Table_1[MERCADO],"Comercial",Table_1[DEPARTAMENTO],EJERCICIO!A7)</f>
        <v>0</v>
      </c>
    </row>
    <row r="8" spans="1:3" x14ac:dyDescent="0.2">
      <c r="A8" t="s">
        <v>21</v>
      </c>
      <c r="B8">
        <f>COUNTIFS(Table_1[ESTADO],"alquiler",Table_1[ACTIVO],"Activo",Table_1[MERCADO],"Comercial",Table_1[DEPARTAMENTO],EJERCICIO!A8)</f>
        <v>15</v>
      </c>
    </row>
    <row r="9" spans="1:3" x14ac:dyDescent="0.2">
      <c r="A9" t="s">
        <v>61</v>
      </c>
      <c r="B9">
        <f>COUNTIFS(Table_1[ESTADO],"alquiler",Table_1[ACTIVO],"Activo",Table_1[MERCADO],"Comercial",Table_1[DEPARTAMENTO],EJERCICIO!A9)</f>
        <v>7</v>
      </c>
    </row>
    <row r="10" spans="1:3" x14ac:dyDescent="0.2">
      <c r="A10" t="s">
        <v>70</v>
      </c>
      <c r="B10">
        <f>COUNTIFS(Table_1[ESTADO],"alquiler",Table_1[ACTIVO],"Activo",Table_1[MERCADO],"Comercial",Table_1[DEPARTAMENTO],EJERCICIO!A10)</f>
        <v>6</v>
      </c>
    </row>
    <row r="11" spans="1:3" x14ac:dyDescent="0.2">
      <c r="A11" t="s">
        <v>15881</v>
      </c>
      <c r="B11">
        <f>COUNTIFS(Table_1[ESTADO],"alquiler",Table_1[ACTIVO],"Activo",Table_1[MERCADO],"Comercial",Table_1[DEPARTAMENTO],EJERCICIO!A11)</f>
        <v>0</v>
      </c>
    </row>
    <row r="12" spans="1:3" x14ac:dyDescent="0.2">
      <c r="A12" t="s">
        <v>15882</v>
      </c>
      <c r="B12">
        <f>COUNTIFS(Table_1[ESTADO],"alquiler",Table_1[ACTIVO],"Activo",Table_1[MERCADO],"Comercial",Table_1[DEPARTAMENTO],EJERCICIO!A12)</f>
        <v>0</v>
      </c>
    </row>
    <row r="13" spans="1:3" x14ac:dyDescent="0.2">
      <c r="A13" t="s">
        <v>59</v>
      </c>
      <c r="B13">
        <f>COUNTIFS(Table_1[ESTADO],"alquiler",Table_1[ACTIVO],"Activo",Table_1[MERCADO],"Comercial",Table_1[DEPARTAMENTO],EJERCICIO!A13)</f>
        <v>4</v>
      </c>
    </row>
    <row r="14" spans="1:3" x14ac:dyDescent="0.2">
      <c r="A14" t="s">
        <v>394</v>
      </c>
      <c r="B14">
        <f>COUNTIFS(Table_1[ESTADO],"alquiler",Table_1[ACTIVO],"Activo",Table_1[MERCADO],"Comercial",Table_1[DEPARTAMENTO],EJERCICIO!A14)</f>
        <v>4</v>
      </c>
    </row>
    <row r="15" spans="1:3" x14ac:dyDescent="0.2">
      <c r="A15" t="s">
        <v>15883</v>
      </c>
      <c r="B15">
        <f>COUNTIFS(Table_1[ESTADO],"alquiler",Table_1[ACTIVO],"Activo",Table_1[MERCADO],"Comercial",Table_1[DEPARTAMENTO],EJERCICIO!A15)</f>
        <v>0</v>
      </c>
    </row>
    <row r="16" spans="1:3" x14ac:dyDescent="0.2">
      <c r="A16" t="s">
        <v>3019</v>
      </c>
      <c r="B16">
        <f>COUNTIFS(Table_1[ESTADO],"alquiler",Table_1[ACTIVO],"Activo",Table_1[MERCADO],"Comercial",Table_1[DEPARTAMENTO],EJERCICIO!A16)</f>
        <v>3</v>
      </c>
    </row>
    <row r="17" spans="1:2" x14ac:dyDescent="0.2">
      <c r="A17" t="s">
        <v>83</v>
      </c>
      <c r="B17">
        <f>COUNTIFS(Table_1[ESTADO],"alquiler",Table_1[ACTIVO],"Activo",Table_1[MERCADO],"Comercial",Table_1[DEPARTAMENTO],EJERCICIO!A17)</f>
        <v>3</v>
      </c>
    </row>
    <row r="18" spans="1:2" x14ac:dyDescent="0.2">
      <c r="A18" t="s">
        <v>15884</v>
      </c>
      <c r="B18">
        <f>COUNTIFS(Table_1[ESTADO],"alquiler",Table_1[ACTIVO],"Activo",Table_1[MERCADO],"Comercial",Table_1[DEPARTAMENTO],EJERCICIO!A18)</f>
        <v>0</v>
      </c>
    </row>
    <row r="19" spans="1:2" x14ac:dyDescent="0.2">
      <c r="A19" t="s">
        <v>73</v>
      </c>
      <c r="B19">
        <f>COUNTIFS(Table_1[ESTADO],"alquiler",Table_1[ACTIVO],"Activo",Table_1[MERCADO],"Comercial",Table_1[DEPARTAMENTO],EJERCICIO!A19)</f>
        <v>1</v>
      </c>
    </row>
    <row r="20" spans="1:2" x14ac:dyDescent="0.2">
      <c r="A20" t="s">
        <v>15885</v>
      </c>
      <c r="B20">
        <f>COUNTIFS(Table_1[ESTADO],"alquiler",Table_1[ACTIVO],"Activo",Table_1[MERCADO],"Comercial",Table_1[DEPARTAMENTO],EJERCICIO!A20)</f>
        <v>0</v>
      </c>
    </row>
    <row r="21" spans="1:2" x14ac:dyDescent="0.2">
      <c r="A21" t="s">
        <v>15886</v>
      </c>
      <c r="B21">
        <f>COUNTIFS(Table_1[ESTADO],"alquiler",Table_1[ACTIVO],"Activo",Table_1[MERCADO],"Comercial",Table_1[DEPARTAMENTO],EJERCICIO!A21)</f>
        <v>0</v>
      </c>
    </row>
    <row r="22" spans="1:2" x14ac:dyDescent="0.2">
      <c r="A22" t="s">
        <v>15887</v>
      </c>
      <c r="B22">
        <f>COUNTIFS(Table_1[ESTADO],"alquiler",Table_1[ACTIVO],"Activo",Table_1[MERCADO],"Comercial",Table_1[DEPARTAMENTO],EJERCICIO!A22)</f>
        <v>0</v>
      </c>
    </row>
    <row r="23" spans="1:2" x14ac:dyDescent="0.2">
      <c r="A23" t="s">
        <v>15888</v>
      </c>
      <c r="B23">
        <f>COUNTIFS(Table_1[ESTADO],"alquiler",Table_1[ACTIVO],"Activo",Table_1[MERCADO],"Comercial",Table_1[DEPARTAMENTO],EJERCICIO!A23)</f>
        <v>0</v>
      </c>
    </row>
    <row r="24" spans="1:2" x14ac:dyDescent="0.2">
      <c r="A24" t="s">
        <v>15889</v>
      </c>
      <c r="B24">
        <f>COUNTIFS(Table_1[ESTADO],"alquiler",Table_1[ACTIVO],"Activo",Table_1[MERCADO],"Comercial",Table_1[DEPARTAMENTO],EJERCICIO!A24)</f>
        <v>0</v>
      </c>
    </row>
    <row r="25" spans="1:2" ht="15" x14ac:dyDescent="0.3">
      <c r="A25" s="19" t="s">
        <v>15890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2025-09-23T18:58:33Z</dcterms:created>
  <dcterms:modified xsi:type="dcterms:W3CDTF">2025-09-23T18:58:33Z</dcterms:modified>
  <cp:category>Centro GNet</cp:category>
  <cp:contentStatus>Centro GNet</cp:contentStatus>
</cp:coreProperties>
</file>