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F2" i="1"/>
  <c r="F3" i="1"/>
  <c r="F4" i="1"/>
  <c r="F5" i="1"/>
  <c r="F6" i="1"/>
  <c r="F7" i="1"/>
  <c r="F8" i="1"/>
  <c r="F9" i="1"/>
  <c r="F10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<sst xmlns="http://schemas.openxmlformats.org/spreadsheetml/2006/main" count="18" uniqueCount="18">
  <si>
    <t>NOMBRE COMPLETO</t>
  </si>
  <si>
    <t>EDAD</t>
  </si>
  <si>
    <t>NOTA1</t>
  </si>
  <si>
    <t>NOTA2</t>
  </si>
  <si>
    <t>PROMEDIO</t>
  </si>
  <si>
    <t xml:space="preserve">POSICION DE COMA </t>
  </si>
  <si>
    <t>NOMBRE</t>
  </si>
  <si>
    <t>APELLIDO Y NOMBRE COMPLETO</t>
  </si>
  <si>
    <t>maria angela,ortiz pineda</t>
  </si>
  <si>
    <t>Josvin Estib,Lopez Monteroso</t>
  </si>
  <si>
    <t>Mariam Andrea,Lopez Donis</t>
  </si>
  <si>
    <t>Valery Lucia,Batres Monteroso</t>
  </si>
  <si>
    <t>Angel Gabriel,Donis Portillo</t>
  </si>
  <si>
    <t>Angela Yareli,Najera Alvares</t>
  </si>
  <si>
    <t>Maria Jimena,Juarez Batres</t>
  </si>
  <si>
    <t>Dayna Elimar,Davila Batres</t>
  </si>
  <si>
    <t>Luis fernando, bolaños blanco</t>
  </si>
  <si>
    <t>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</si>
</sst>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3" sqref="G3"/>
    </sheetView>
  </sheetViews>
  <sheetFormatPr baseColWidth="10" defaultRowHeight="15" x14ac:dyDescent="0.25"/>
  <cols>
    <col min="1" max="1" width="27.42578125" bestFit="1" customWidth="1"/>
    <col min="6" max="6" width="19" bestFit="1" customWidth="1"/>
    <col min="7" max="7" width="15.5703125" bestFit="1" customWidth="1"/>
    <col min="8" max="8" width="14.5703125" bestFit="1" customWidth="1"/>
    <col min="9" max="9" width="29.71093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17</v>
      </c>
      <c r="H1" t="s">
        <v>6</v>
      </c>
      <c r="I1" t="s">
        <v>7</v>
      </c>
    </row>
    <row r="2" spans="1:9" x14ac:dyDescent="0.25">
      <c r="A2" t="s">
        <v>16</v>
      </c>
      <c r="B2">
        <v>12</v>
      </c>
      <c r="C2">
        <v>61</v>
      </c>
      <c r="D2">
        <v>59</v>
      </c>
      <c r="E2">
        <f>AVERAGE(C2+D2)/2</f>
        <v>60</v>
      </c>
      <c r="F2">
        <f>FIND(",",A2)</f>
        <v>14</v>
      </c>
      <c r="H2" t="str">
        <f>MID(A2,1,13)</f>
        <v>Luis fernando</v>
      </c>
    </row>
    <row r="3" spans="1:9" x14ac:dyDescent="0.25">
      <c r="A3" t="s">
        <v>8</v>
      </c>
      <c r="B3">
        <v>37</v>
      </c>
      <c r="C3">
        <v>43</v>
      </c>
      <c r="D3">
        <v>60</v>
      </c>
      <c r="E3">
        <f t="shared" ref="E3:E10" si="0">AVERAGE(C3+D3)/2</f>
        <v>51.5</v>
      </c>
      <c r="F3">
        <f t="shared" ref="F3:F10" si="1">FIND(",",A3)</f>
        <v>13</v>
      </c>
      <c r="G3" t="str">
        <f t="shared" ref="G3:G10" si="2">RIGHT(A3,LEN(A3)-SEARCH(",",A3)-1)</f>
        <v>rtiz pineda</v>
      </c>
      <c r="H3" t="str">
        <f t="shared" ref="H3:H10" si="3">MID(A3,1,13)</f>
        <v>maria angela,</v>
      </c>
    </row>
    <row r="4" spans="1:9" x14ac:dyDescent="0.25">
      <c r="A4" t="s">
        <v>9</v>
      </c>
      <c r="B4">
        <v>13</v>
      </c>
      <c r="C4">
        <v>55</v>
      </c>
      <c r="D4">
        <v>58</v>
      </c>
      <c r="E4">
        <f t="shared" si="0"/>
        <v>56.5</v>
      </c>
      <c r="F4">
        <f t="shared" si="1"/>
        <v>13</v>
      </c>
      <c r="G4" t="str">
        <f t="shared" si="2"/>
        <v>opez Monteroso</v>
      </c>
      <c r="H4" t="str">
        <f t="shared" si="3"/>
        <v>Josvin Estib,</v>
      </c>
    </row>
    <row r="5" spans="1:9" x14ac:dyDescent="0.25">
      <c r="A5" t="s">
        <v>10</v>
      </c>
      <c r="B5">
        <v>14</v>
      </c>
      <c r="C5">
        <v>88</v>
      </c>
      <c r="D5">
        <v>73</v>
      </c>
      <c r="E5">
        <f t="shared" si="0"/>
        <v>80.5</v>
      </c>
      <c r="F5">
        <f t="shared" si="1"/>
        <v>14</v>
      </c>
      <c r="G5" t="str">
        <f t="shared" si="2"/>
        <v>opez Donis</v>
      </c>
      <c r="H5" t="str">
        <f t="shared" si="3"/>
        <v>Mariam Andrea</v>
      </c>
    </row>
    <row r="6" spans="1:9" x14ac:dyDescent="0.25">
      <c r="A6" t="s">
        <v>11</v>
      </c>
      <c r="B6">
        <v>15</v>
      </c>
      <c r="C6">
        <v>69</v>
      </c>
      <c r="D6">
        <v>76</v>
      </c>
      <c r="E6">
        <f t="shared" si="0"/>
        <v>72.5</v>
      </c>
      <c r="F6">
        <f t="shared" si="1"/>
        <v>13</v>
      </c>
      <c r="G6" t="str">
        <f t="shared" si="2"/>
        <v>atres Monteroso</v>
      </c>
      <c r="H6" t="str">
        <f t="shared" si="3"/>
        <v>Valery Lucia,</v>
      </c>
    </row>
    <row r="7" spans="1:9" x14ac:dyDescent="0.25">
      <c r="A7" t="s">
        <v>12</v>
      </c>
      <c r="B7">
        <v>20</v>
      </c>
      <c r="C7">
        <v>79</v>
      </c>
      <c r="D7">
        <v>82</v>
      </c>
      <c r="E7">
        <f t="shared" si="0"/>
        <v>80.5</v>
      </c>
      <c r="F7">
        <f t="shared" si="1"/>
        <v>14</v>
      </c>
      <c r="G7" t="str">
        <f t="shared" si="2"/>
        <v>onis Portillo</v>
      </c>
      <c r="H7" t="str">
        <f t="shared" si="3"/>
        <v>Angel Gabriel</v>
      </c>
    </row>
    <row r="8" spans="1:9" x14ac:dyDescent="0.25">
      <c r="A8" t="s">
        <v>13</v>
      </c>
      <c r="B8">
        <v>23</v>
      </c>
      <c r="C8">
        <v>61</v>
      </c>
      <c r="D8">
        <v>96</v>
      </c>
      <c r="E8">
        <f t="shared" si="0"/>
        <v>78.5</v>
      </c>
      <c r="F8">
        <f t="shared" si="1"/>
        <v>14</v>
      </c>
      <c r="G8" t="str">
        <f t="shared" si="2"/>
        <v>ajera Alvares</v>
      </c>
      <c r="H8" t="str">
        <f t="shared" si="3"/>
        <v>Angela Yareli</v>
      </c>
    </row>
    <row r="9" spans="1:9" x14ac:dyDescent="0.25">
      <c r="A9" t="s">
        <v>14</v>
      </c>
      <c r="B9">
        <v>28</v>
      </c>
      <c r="C9">
        <v>71</v>
      </c>
      <c r="D9">
        <v>50</v>
      </c>
      <c r="E9">
        <f t="shared" si="0"/>
        <v>60.5</v>
      </c>
      <c r="F9">
        <f t="shared" si="1"/>
        <v>13</v>
      </c>
      <c r="G9" t="str">
        <f t="shared" si="2"/>
        <v>uarez Batres</v>
      </c>
      <c r="H9" t="str">
        <f t="shared" si="3"/>
        <v>Maria Jimena,</v>
      </c>
    </row>
    <row r="10" spans="1:9" x14ac:dyDescent="0.25">
      <c r="A10" t="s">
        <v>15</v>
      </c>
      <c r="B10">
        <v>11</v>
      </c>
      <c r="C10">
        <v>60</v>
      </c>
      <c r="D10">
        <v>45</v>
      </c>
      <c r="E10">
        <f t="shared" si="0"/>
        <v>52.5</v>
      </c>
      <c r="F10">
        <f t="shared" si="1"/>
        <v>13</v>
      </c>
      <c r="G10" t="str">
        <f t="shared" si="2"/>
        <v>avila Batres</v>
      </c>
      <c r="H10" t="str">
        <f t="shared" si="3"/>
        <v>Dayna Elimar,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2025-09-02T14:04:12Z</dcterms:created>
  <dcterms:modified xsi:type="dcterms:W3CDTF">2025-09-02T15:29:03Z</dcterms:modified>
</cp:coreProperties>
</file>