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ocuments\"/>
    </mc:Choice>
  </mc:AlternateContent>
  <bookViews>
    <workbookView xWindow="0" yWindow="0" windowWidth="19200" windowHeight="11745"/>
  </bookViews>
  <sheets>
    <sheet name=" HOTEL MARIMA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3" i="1"/>
  <c r="E4" i="1"/>
  <c r="E5" i="1"/>
  <c r="E6" i="1"/>
  <c r="E7" i="1"/>
  <c r="E8" i="1"/>
  <c r="E9" i="1"/>
  <c r="E10" i="1"/>
  <c r="E3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<sst xmlns="http://schemas.openxmlformats.org/spreadsheetml/2006/main" count="18" uniqueCount="16">
  <si>
    <t>HOTEL MARIMAR</t>
  </si>
  <si>
    <t>CLIENTE</t>
  </si>
  <si>
    <t>ANTONIO PERES</t>
  </si>
  <si>
    <t>JUAN FERNANDES</t>
  </si>
  <si>
    <t>FECHA LLEGADA</t>
  </si>
  <si>
    <t>DIAS DE ESTANCIA</t>
  </si>
  <si>
    <t>PRECIO</t>
  </si>
  <si>
    <t>I.V.A</t>
  </si>
  <si>
    <t>TOTAL</t>
  </si>
  <si>
    <t>AMELIA ANTON</t>
  </si>
  <si>
    <t>MARISA PEÑA</t>
  </si>
  <si>
    <t>VIOLETA RODRIGES</t>
  </si>
  <si>
    <t>CARMEN VENAMENTO</t>
  </si>
  <si>
    <t>MARIO PUERTA</t>
  </si>
  <si>
    <t>SALVADOR YUSTE</t>
  </si>
  <si>
    <t>PRECIO ABITATION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</si>
</sst>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 HOTEL MARIMAR'!$F$2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' HOTEL MARIMAR'!$F$3:$F$10</c:f>
              <c:numCache>
                <c:formatCode>General</c:formatCode>
                <c:ptCount val="8"/>
                <c:pt idx="0">
                  <c:v>119.8176</c:v>
                </c:pt>
                <c:pt idx="1">
                  <c:v>299.54399999999998</c:v>
                </c:pt>
                <c:pt idx="2">
                  <c:v>239.6352</c:v>
                </c:pt>
                <c:pt idx="3">
                  <c:v>419.36160000000001</c:v>
                </c:pt>
                <c:pt idx="4">
                  <c:v>838.72320000000002</c:v>
                </c:pt>
                <c:pt idx="5">
                  <c:v>599.08799999999997</c:v>
                </c:pt>
                <c:pt idx="6">
                  <c:v>179.72640000000001</c:v>
                </c:pt>
                <c:pt idx="7">
                  <c:v>299.54399999999998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10</xdr:row>
      <xdr:rowOff>128587</xdr:rowOff>
    </xdr:from>
    <xdr:to>
      <xdr:col>9</xdr:col>
      <xdr:colOff>523875</xdr:colOff>
      <xdr:row>25</xdr:row>
      <xdr:rowOff>14287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F2" sqref="F2:F10"/>
    </sheetView>
  </sheetViews>
  <sheetFormatPr baseColWidth="10" defaultRowHeight="15" x14ac:dyDescent="0.25"/>
  <cols>
    <col min="1" max="1" width="21" customWidth="1"/>
    <col min="2" max="2" width="13.42578125" customWidth="1"/>
    <col min="3" max="3" width="13.28515625" customWidth="1"/>
  </cols>
  <sheetData>
    <row r="1" spans="1:6" x14ac:dyDescent="0.25">
      <c r="A1" s="2" t="s">
        <v>0</v>
      </c>
      <c r="B1" s="2"/>
      <c r="C1" s="2"/>
      <c r="D1" s="2"/>
      <c r="E1" s="2"/>
      <c r="F1" s="2"/>
    </row>
    <row r="2" spans="1:6" ht="30" x14ac:dyDescent="0.25">
      <c r="A2" s="3" t="s">
        <v>1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</row>
    <row r="3" spans="1:6" x14ac:dyDescent="0.25">
      <c r="A3" t="s">
        <v>2</v>
      </c>
      <c r="B3" s="4">
        <v>37432</v>
      </c>
      <c r="C3">
        <v>2</v>
      </c>
      <c r="D3">
        <f>(C3*B13)</f>
        <v>106.98</v>
      </c>
      <c r="E3">
        <f>(D3*12%)</f>
        <v>12.8376</v>
      </c>
      <c r="F3">
        <f>(D3+E3)</f>
        <v>119.8176</v>
      </c>
    </row>
    <row r="4" spans="1:6" x14ac:dyDescent="0.25">
      <c r="A4" t="s">
        <v>3</v>
      </c>
      <c r="B4" s="4">
        <v>37427</v>
      </c>
      <c r="C4">
        <v>5</v>
      </c>
      <c r="D4">
        <f>(C4*B13)</f>
        <v>267.45</v>
      </c>
      <c r="E4">
        <f t="shared" ref="E4:E10" si="0">(D4*12%)</f>
        <v>32.093999999999994</v>
      </c>
      <c r="F4">
        <f t="shared" ref="F4:F10" si="1">(D4+E4)</f>
        <v>299.54399999999998</v>
      </c>
    </row>
    <row r="5" spans="1:6" x14ac:dyDescent="0.25">
      <c r="A5" t="s">
        <v>9</v>
      </c>
      <c r="B5" s="4">
        <v>43965</v>
      </c>
      <c r="C5">
        <v>4</v>
      </c>
      <c r="D5">
        <f>(C5*B13)</f>
        <v>213.96</v>
      </c>
      <c r="E5">
        <f t="shared" si="0"/>
        <v>25.6752</v>
      </c>
      <c r="F5">
        <f t="shared" si="1"/>
        <v>239.6352</v>
      </c>
    </row>
    <row r="6" spans="1:6" x14ac:dyDescent="0.25">
      <c r="A6" t="s">
        <v>10</v>
      </c>
      <c r="B6" s="4">
        <v>37412</v>
      </c>
      <c r="C6">
        <v>7</v>
      </c>
      <c r="D6">
        <f>(C6*B13)</f>
        <v>374.43</v>
      </c>
      <c r="E6">
        <f t="shared" si="0"/>
        <v>44.931599999999996</v>
      </c>
      <c r="F6">
        <f t="shared" si="1"/>
        <v>419.36160000000001</v>
      </c>
    </row>
    <row r="7" spans="1:6" x14ac:dyDescent="0.25">
      <c r="A7" t="s">
        <v>11</v>
      </c>
      <c r="B7" s="4">
        <v>37421</v>
      </c>
      <c r="C7">
        <v>14</v>
      </c>
      <c r="D7">
        <f>(C7*B13)</f>
        <v>748.86</v>
      </c>
      <c r="E7">
        <f t="shared" si="0"/>
        <v>89.863199999999992</v>
      </c>
      <c r="F7">
        <f t="shared" si="1"/>
        <v>838.72320000000002</v>
      </c>
    </row>
    <row r="8" spans="1:6" x14ac:dyDescent="0.25">
      <c r="A8" t="s">
        <v>12</v>
      </c>
      <c r="B8" s="4">
        <v>37444</v>
      </c>
      <c r="C8">
        <v>10</v>
      </c>
      <c r="D8">
        <f>(C8*B13)</f>
        <v>534.9</v>
      </c>
      <c r="E8">
        <f t="shared" si="0"/>
        <v>64.187999999999988</v>
      </c>
      <c r="F8">
        <f t="shared" si="1"/>
        <v>599.08799999999997</v>
      </c>
    </row>
    <row r="9" spans="1:6" x14ac:dyDescent="0.25">
      <c r="A9" t="s">
        <v>13</v>
      </c>
      <c r="B9" s="4">
        <v>37442</v>
      </c>
      <c r="C9">
        <v>3</v>
      </c>
      <c r="D9">
        <f>(C9*B13)</f>
        <v>160.47</v>
      </c>
      <c r="E9">
        <f t="shared" si="0"/>
        <v>19.256399999999999</v>
      </c>
      <c r="F9">
        <f t="shared" si="1"/>
        <v>179.72640000000001</v>
      </c>
    </row>
    <row r="10" spans="1:6" x14ac:dyDescent="0.25">
      <c r="A10" t="s">
        <v>14</v>
      </c>
      <c r="B10" s="4">
        <v>37438</v>
      </c>
      <c r="C10">
        <v>5</v>
      </c>
      <c r="D10">
        <f>(C10*B13)</f>
        <v>267.45</v>
      </c>
      <c r="E10">
        <f t="shared" si="0"/>
        <v>32.093999999999994</v>
      </c>
      <c r="F10">
        <f t="shared" si="1"/>
        <v>299.54399999999998</v>
      </c>
    </row>
    <row r="12" spans="1:6" x14ac:dyDescent="0.25">
      <c r="A12" s="1" t="s">
        <v>6</v>
      </c>
    </row>
    <row r="13" spans="1:6" x14ac:dyDescent="0.25">
      <c r="A13" t="s">
        <v>15</v>
      </c>
      <c r="B13" s="4">
        <v>53.49</v>
      </c>
    </row>
    <row r="14" spans="1:6" x14ac:dyDescent="0.25">
      <c r="A14" t="s">
        <v>7</v>
      </c>
      <c r="B14" s="5">
        <v>0.16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HOTEL MARIMAR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2025-11-24T14:40:56Z</dcterms:created>
  <dcterms:modified xsi:type="dcterms:W3CDTF">2025-11-24T15:31:08Z</dcterms:modified>
</cp:coreProperties>
</file>