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838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<sst xmlns="http://schemas.openxmlformats.org/spreadsheetml/2006/main" count="161214" uniqueCount="15889">
  <si>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</si>
  <si>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</si>
  <si>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</si>
  <si>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</si>
  <si>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</si>
  <si>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</si>
  <si>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</si>
  <si>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</si>
  <si>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</si>
  <si>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</si>
  <si>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</si>
  <si>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</si>
  <si>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</si>
  <si>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</si>
  <si>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</si>
  <si>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</si>
  <si>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</si>
  <si>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</si>
  <si>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</si>
  <si>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</si>
  <si>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</si>
  <si>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</si>
  <si>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</si>
  <si>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</si>
  <si>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</si>
  <si>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</si>
  <si>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</si>
  <si>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</si>
  <si>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</si>
  <si>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</si>
  <si>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</si>
  <si>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</si>
  <si>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</si>
  <si>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</si>
  <si>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</si>
  <si>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</si>
  <si>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</si>
  <si>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</si>
  <si>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</si>
  <si>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</si>
  <si>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</si>
  <si>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</si>
  <si>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</si>
  <si>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</si>
  <si>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</si>
  <si>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</si>
  <si>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</si>
  <si>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</si>
  <si>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</si>
  <si>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</si>
  <si>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</si>
  <si>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</si>
  <si>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</si>
  <si>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</si>
  <si>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</si>
  <si>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</si>
  <si>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</si>
  <si>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</si>
  <si>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</si>
  <si>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</si>
  <si>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</si>
  <si>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</si>
  <si>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</si>
  <si>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</si>
  <si>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</si>
  <si>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</si>
  <si>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</si>
  <si>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</si>
  <si>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</si>
  <si>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</si>
  <si>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</si>
  <si>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</si>
  <si>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</si>
  <si>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</si>
  <si>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</si>
  <si>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</si>
  <si>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</si>
  <si>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</si>
  <si>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</si>
  <si>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</si>
  <si>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</si>
  <si>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</si>
  <si>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</si>
  <si>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</si>
  <si>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</si>
  <si>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</si>
  <si>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</si>
  <si>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</si>
  <si>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</si>
  <si>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</si>
  <si>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</si>
  <si>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</si>
  <si>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</si>
  <si>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</si>
  <si>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</si>
  <si>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</si>
  <si>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</si>
  <si>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</si>
  <si>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</si>
  <si>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</si>
  <si>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</si>
  <si>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</si>
  <si>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</si>
  <si>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</si>
  <si>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</si>
  <si>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</si>
  <si>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</si>
  <si>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</si>
  <si>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</si>
  <si>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</si>
  <si>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</si>
  <si>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</si>
  <si>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</si>
  <si>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</si>
  <si>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</si>
  <si>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</si>
  <si>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</si>
  <si>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</si>
  <si>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</si>
  <si>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</si>
  <si>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</si>
  <si>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</si>
  <si>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</si>
  <si>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</si>
  <si>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</si>
  <si>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</si>
  <si>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</si>
  <si>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</si>
  <si>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</si>
  <si>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</si>
  <si>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</si>
  <si>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</si>
  <si>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</si>
  <si>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</si>
  <si>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</si>
  <si>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</si>
  <si>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</si>
  <si>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</si>
  <si>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</si>
  <si>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</si>
  <si>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</si>
  <si>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</si>
  <si>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</si>
  <si>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</si>
  <si>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</si>
  <si>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</si>
  <si>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</si>
  <si>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</si>
  <si>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</si>
  <si>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</si>
  <si>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</si>
  <si>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</si>
  <si>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</si>
  <si>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</si>
  <si>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</si>
  <si>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</si>
  <si>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</si>
  <si>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</si>
  <si>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</si>
  <si>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</si>
  <si>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</si>
  <si>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</si>
  <si>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</si>
  <si>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</si>
  <si>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</si>
  <si>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</si>
  <si>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</si>
  <si>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</si>
  <si>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</si>
  <si>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</si>
  <si>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</si>
  <si>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</si>
  <si>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</si>
  <si>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</si>
  <si>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</si>
  <si>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</si>
  <si>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</si>
  <si>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</si>
  <si>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</si>
  <si>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</si>
  <si>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</si>
  <si>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</si>
  <si>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</si>
  <si>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</si>
  <si>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</si>
  <si>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</si>
  <si>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</si>
  <si>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</si>
  <si>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</si>
  <si>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</si>
  <si>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</si>
  <si>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</si>
  <si>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</si>
  <si>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</si>
  <si>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</si>
  <si>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</si>
  <si>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</si>
  <si>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</si>
  <si>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</si>
  <si>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</si>
  <si>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</si>
  <si>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</si>
  <si>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</si>
  <si>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</si>
  <si>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</si>
  <si>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</si>
  <si>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</si>
  <si>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</si>
  <si>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</si>
  <si>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</si>
  <si>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</si>
  <si>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</si>
  <si>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</si>
  <si>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</si>
  <si>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</si>
  <si>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</si>
  <si>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</si>
  <si>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</si>
  <si>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</si>
  <si>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</si>
  <si>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</si>
  <si>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</si>
  <si>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</si>
  <si>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</si>
  <si>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</si>
  <si>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</si>
  <si>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</si>
  <si>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</si>
  <si>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</si>
  <si>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</si>
  <si>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</si>
  <si>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</si>
  <si>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</si>
  <si>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</si>
  <si>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</si>
  <si>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</si>
  <si>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</si>
  <si>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</si>
  <si>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</si>
  <si>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</si>
  <si>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</si>
  <si>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</si>
  <si>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</si>
  <si>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</si>
  <si>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</si>
  <si>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</si>
  <si>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</si>
  <si>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</si>
  <si>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</si>
  <si>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</si>
  <si>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</si>
  <si>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</si>
  <si>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</si>
  <si>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</si>
  <si>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</si>
  <si>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</si>
  <si>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</si>
  <si>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</si>
  <si>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</si>
  <si>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</si>
  <si>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</si>
  <si>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</si>
  <si>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</si>
  <si>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</si>
  <si>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</si>
  <si>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</si>
  <si>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</si>
  <si>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</si>
  <si>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</si>
  <si>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</si>
  <si>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</si>
  <si>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</si>
  <si>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</si>
  <si>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</si>
  <si>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</si>
  <si>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</si>
  <si>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</si>
  <si>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</si>
  <si>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</si>
  <si>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</si>
  <si>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</si>
  <si>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</si>
  <si>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</si>
  <si>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</si>
  <si>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</si>
  <si>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</si>
  <si>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</si>
  <si>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</si>
  <si>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</si>
  <si>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</si>
  <si>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</si>
  <si>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</si>
  <si>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</si>
  <si>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</si>
  <si>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</si>
  <si>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</si>
  <si>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</si>
  <si>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</si>
  <si>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</si>
  <si>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</si>
  <si>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</si>
  <si>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</si>
  <si>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</si>
  <si>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</si>
  <si>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</si>
  <si>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</si>
  <si>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</si>
  <si>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</si>
  <si>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</si>
  <si>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</si>
  <si>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</si>
  <si>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</si>
  <si>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</si>
  <si>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</si>
  <si>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</si>
  <si>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</si>
  <si>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</si>
  <si>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</si>
  <si>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</si>
  <si>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</si>
  <si>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</si>
  <si>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</si>
  <si>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</si>
  <si>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</si>
  <si>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</si>
  <si>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</si>
  <si>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</si>
  <si>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</si>
  <si>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</si>
  <si>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</si>
  <si>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</si>
  <si>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</si>
  <si>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</si>
  <si>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</si>
  <si>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</si>
  <si>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</si>
  <si>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</si>
  <si>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</si>
  <si>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</si>
  <si>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</si>
  <si>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</si>
  <si>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</si>
  <si>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</si>
  <si>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</si>
  <si>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</si>
  <si>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</si>
  <si>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</si>
  <si>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</si>
  <si>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</si>
  <si>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</si>
  <si>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</si>
  <si>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</si>
  <si>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</si>
  <si>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</si>
  <si>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</si>
  <si>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</si>
  <si>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</si>
  <si>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</si>
  <si>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</si>
  <si>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</si>
  <si>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</si>
  <si>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</si>
  <si>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</si>
  <si>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</si>
  <si>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</si>
  <si>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</si>
  <si>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</si>
  <si>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</si>
  <si>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</si>
  <si>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</si>
  <si>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</si>
  <si>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</si>
  <si>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</si>
  <si>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</si>
  <si>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</si>
  <si>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</si>
  <si>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</si>
  <si>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</si>
  <si>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</si>
  <si>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</si>
  <si>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</si>
  <si>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</si>
  <si>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</si>
  <si>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</si>
  <si>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</si>
  <si>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</si>
  <si>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</si>
  <si>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</si>
  <si>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</si>
  <si>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</si>
  <si>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</si>
  <si>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</si>
  <si>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</si>
  <si>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</si>
  <si>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</si>
  <si>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</si>
  <si>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</si>
  <si>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</si>
  <si>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</si>
  <si>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</si>
  <si>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</si>
  <si>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</si>
  <si>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</si>
  <si>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</si>
  <si>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</si>
  <si>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</si>
  <si>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</si>
  <si>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</si>
  <si>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</si>
  <si>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</si>
  <si>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</si>
  <si>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</si>
  <si>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</si>
  <si>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</si>
  <si>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</si>
  <si>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</si>
  <si>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</si>
  <si>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</si>
  <si>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</si>
  <si>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</si>
  <si>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</si>
  <si>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</si>
  <si>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</si>
  <si>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</si>
  <si>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</si>
  <si>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</si>
  <si>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</si>
  <si>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</si>
  <si>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</si>
  <si>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</si>
  <si>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</si>
  <si>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</si>
  <si>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</si>
  <si>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</si>
  <si>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</si>
  <si>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</si>
  <si>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</si>
  <si>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</si>
  <si>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</si>
  <si>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</si>
  <si>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</si>
  <si>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</si>
  <si>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</si>
  <si>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</si>
  <si>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</si>
  <si>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</si>
  <si>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</si>
  <si>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</si>
  <si>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</si>
  <si>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</si>
  <si>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</si>
  <si>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</si>
  <si>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</si>
  <si>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</si>
  <si>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</si>
  <si>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</si>
  <si>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</si>
  <si>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</si>
  <si>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</si>
  <si>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</si>
  <si>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</si>
  <si>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</si>
  <si>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</si>
  <si>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</si>
  <si>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</si>
  <si>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</si>
  <si>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</si>
  <si>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</si>
  <si>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</si>
  <si>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</si>
  <si>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</si>
  <si>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</si>
  <si>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</si>
  <si>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</si>
  <si>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</si>
  <si>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</si>
  <si>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</si>
  <si>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</si>
  <si>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</si>
  <si>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</si>
  <si>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</si>
  <si>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</si>
  <si>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</si>
  <si>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</si>
  <si>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</si>
  <si>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</si>
  <si>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</si>
  <si>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</si>
  <si>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</si>
  <si>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</si>
  <si>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</si>
  <si>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</si>
  <si>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</si>
  <si>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</si>
  <si>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</si>
  <si>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</si>
  <si>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</si>
  <si>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</si>
  <si>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</si>
  <si>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</si>
  <si>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</si>
  <si>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</si>
  <si>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</si>
  <si>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</si>
  <si>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</si>
  <si>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</si>
  <si>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</si>
  <si>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</si>
  <si>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</si>
  <si>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</si>
  <si>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</si>
  <si>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</si>
  <si>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</si>
  <si>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</si>
  <si>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</si>
  <si>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</si>
  <si>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</si>
  <si>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</si>
  <si>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</si>
  <si>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</si>
  <si>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</si>
  <si>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</si>
  <si>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</si>
  <si>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</si>
  <si>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</si>
  <si>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</si>
  <si>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</si>
  <si>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</si>
  <si>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</si>
  <si>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</si>
  <si>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</si>
  <si>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</si>
  <si>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</si>
  <si>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</si>
  <si>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</si>
  <si>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</si>
  <si>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</si>
  <si>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</si>
  <si>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</si>
  <si>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</si>
  <si>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</si>
  <si>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</si>
  <si>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</si>
  <si>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</si>
  <si>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</si>
  <si>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</si>
  <si>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</si>
  <si>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</si>
  <si>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</si>
  <si>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</si>
  <si>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</si>
  <si>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</si>
  <si>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</si>
  <si>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</si>
  <si>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</si>
  <si>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</si>
  <si>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</si>
  <si>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</si>
  <si>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</si>
  <si>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</si>
  <si>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</si>
  <si>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</si>
  <si>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</si>
  <si>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</si>
  <si>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</si>
  <si>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</si>
  <si>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</si>
  <si>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</si>
  <si>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</si>
  <si>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</si>
  <si>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</si>
  <si>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</si>
  <si>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</si>
  <si>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</si>
  <si>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</si>
  <si>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</si>
  <si>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</si>
  <si>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</si>
  <si>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</si>
  <si>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</si>
  <si>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</si>
  <si>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</si>
  <si>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</si>
  <si>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</si>
  <si>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</si>
  <si>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</si>
  <si>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</si>
  <si>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</si>
  <si>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</si>
  <si>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</si>
  <si>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</si>
  <si>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</si>
  <si>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</si>
  <si>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</si>
  <si>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</si>
  <si>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</si>
  <si>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</si>
  <si>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</si>
  <si>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</si>
  <si>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</si>
  <si>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</si>
  <si>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</si>
  <si>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</si>
  <si>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</si>
  <si>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</si>
  <si>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</si>
  <si>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</si>
  <si>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</si>
  <si>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</si>
  <si>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</si>
  <si>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</si>
  <si>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</si>
  <si>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</si>
  <si>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</si>
  <si>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</si>
  <si>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</si>
  <si>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</si>
  <si>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</si>
  <si>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</si>
  <si>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</si>
  <si>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</si>
  <si>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</si>
  <si>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</si>
  <si>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</si>
  <si>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</si>
  <si>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</si>
  <si>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</si>
  <si>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</si>
  <si>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</si>
  <si>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</si>
  <si>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</si>
  <si>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</si>
  <si>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</si>
  <si>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</si>
  <si>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</si>
  <si>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</si>
  <si>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</si>
  <si>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</si>
  <si>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</si>
  <si>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</si>
  <si>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</si>
  <si>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</si>
  <si>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</si>
  <si>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</si>
  <si>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</si>
  <si>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</si>
  <si>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</si>
  <si>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</si>
  <si>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</si>
  <si>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</si>
  <si>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</si>
  <si>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</si>
  <si>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</si>
  <si>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</si>
  <si>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</si>
  <si>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</si>
  <si>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</si>
  <si>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</si>
  <si>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</si>
  <si>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</si>
  <si>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</si>
  <si>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</si>
  <si>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</si>
  <si>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</si>
  <si>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</si>
  <si>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</si>
  <si>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</si>
  <si>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</si>
  <si>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</si>
  <si>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</si>
  <si>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</si>
  <si>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</si>
  <si>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</si>
  <si>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</si>
  <si>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</si>
  <si>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</si>
  <si>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</si>
  <si>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</si>
  <si>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</si>
  <si>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</si>
  <si>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</si>
  <si>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</si>
  <si>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</si>
  <si>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</si>
  <si>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</si>
  <si>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</si>
  <si>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</si>
  <si>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</si>
  <si>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</si>
  <si>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</si>
  <si>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</si>
  <si>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</si>
  <si>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</si>
  <si>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</si>
  <si>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</si>
  <si>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</si>
  <si>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</si>
  <si>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</si>
  <si>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</si>
  <si>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</si>
  <si>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</si>
  <si>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</si>
  <si>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</si>
  <si>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</si>
  <si>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</si>
  <si>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</si>
  <si>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</si>
  <si>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</si>
  <si>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</si>
  <si>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</si>
  <si>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</si>
  <si>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</si>
  <si>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</si>
  <si>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</si>
  <si>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</si>
  <si>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</si>
  <si>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</si>
  <si>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</si>
  <si>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</si>
  <si>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</si>
  <si>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</si>
  <si>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</si>
  <si>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</si>
  <si>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</si>
  <si>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</si>
  <si>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</si>
  <si>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</si>
  <si>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</si>
  <si>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</si>
  <si>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</si>
  <si>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</si>
  <si>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</si>
  <si>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</si>
  <si>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</si>
  <si>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</si>
  <si>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</si>
  <si>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</si>
  <si>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</si>
  <si>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</si>
  <si>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</si>
  <si>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</si>
  <si>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</si>
  <si>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</si>
  <si>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</si>
  <si>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</si>
  <si>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</si>
  <si>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</si>
  <si>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</si>
  <si>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</si>
  <si>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</si>
  <si>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</si>
  <si>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</si>
  <si>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</si>
  <si>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</si>
  <si>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</si>
  <si>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</si>
  <si>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</si>
  <si>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</si>
  <si>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</si>
  <si>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</si>
  <si>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</si>
  <si>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</si>
  <si>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</si>
  <si>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</si>
  <si>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</si>
  <si>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</si>
  <si>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</si>
  <si>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</si>
  <si>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</si>
  <si>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</si>
  <si>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</si>
  <si>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</si>
  <si>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</si>
  <si>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</si>
  <si>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</si>
  <si>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</si>
  <si>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</si>
  <si>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</si>
  <si>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</si>
  <si>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</si>
  <si>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</si>
  <si>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</si>
  <si>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</si>
  <si>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</si>
  <si>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</si>
  <si>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</si>
  <si>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</si>
  <si>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</si>
  <si>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</si>
  <si>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</si>
  <si>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</si>
  <si>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</si>
  <si>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</si>
  <si>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</si>
  <si>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</si>
  <si>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</si>
  <si>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</si>
  <si>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</si>
  <si>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</si>
  <si>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</si>
  <si>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</si>
  <si>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</si>
  <si>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</si>
  <si>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</si>
  <si>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</si>
  <si>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</si>
  <si>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</si>
  <si>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</si>
  <si>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</si>
  <si>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</si>
  <si>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</si>
  <si>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</si>
  <si>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</si>
  <si>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</si>
  <si>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</si>
  <si>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</si>
  <si>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</si>
  <si>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</si>
  <si>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</si>
  <si>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</si>
  <si>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</si>
  <si>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</si>
  <si>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</si>
  <si>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</si>
  <si>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</si>
  <si>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</si>
  <si>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</si>
  <si>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</si>
  <si>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</si>
  <si>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</si>
  <si>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</si>
  <si>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</si>
  <si>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</si>
  <si>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</si>
  <si>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</si>
  <si>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</si>
  <si>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</si>
  <si>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</si>
  <si>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</si>
  <si>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</si>
  <si>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</si>
  <si>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</si>
  <si>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</si>
  <si>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</si>
  <si>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</si>
  <si>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</si>
  <si>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</si>
  <si>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</si>
  <si>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</si>
  <si>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</si>
  <si>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</si>
  <si>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</si>
  <si>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</si>
  <si>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</si>
  <si>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</si>
  <si>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</si>
  <si>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</si>
  <si>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</si>
  <si>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</si>
  <si>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</si>
  <si>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</si>
  <si>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</si>
  <si>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</si>
  <si>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</si>
  <si>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</si>
  <si>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</si>
  <si>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</si>
  <si>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</si>
  <si>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</si>
  <si>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</si>
  <si>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</si>
  <si>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</si>
  <si>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</si>
  <si>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</si>
  <si>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</si>
  <si>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</si>
  <si>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</si>
  <si>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</si>
  <si>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</si>
  <si>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</si>
  <si>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</si>
  <si>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</si>
  <si>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</si>
  <si>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</si>
  <si>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</si>
  <si>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</si>
  <si>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</si>
  <si>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</si>
  <si>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</si>
  <si>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</si>
  <si>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</si>
  <si>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</si>
  <si>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</si>
  <si>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</si>
  <si>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</si>
  <si>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</si>
  <si>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</si>
  <si>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</si>
  <si>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</si>
  <si>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</si>
  <si>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</si>
  <si>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</si>
  <si>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</si>
  <si>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</si>
  <si>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</si>
  <si>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</si>
  <si>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</si>
  <si>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</si>
  <si>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</si>
  <si>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</si>
  <si>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</si>
  <si>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</si>
  <si>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</si>
  <si>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</si>
  <si>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</si>
  <si>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</si>
  <si>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</si>
  <si>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</si>
  <si>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</si>
  <si>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</si>
  <si>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</si>
  <si>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</si>
  <si>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</si>
  <si>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</si>
  <si>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</si>
  <si>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</si>
  <si>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</si>
  <si>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</si>
  <si>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</si>
  <si>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</si>
  <si>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</si>
  <si>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</si>
  <si>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</si>
  <si>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</si>
  <si>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</si>
  <si>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</si>
  <si>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</si>
  <si>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</si>
  <si>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</si>
  <si>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</si>
  <si>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</si>
  <si>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</si>
  <si>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</si>
  <si>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</si>
  <si>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</si>
  <si>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</si>
  <si>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</si>
  <si>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</si>
  <si>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</si>
  <si>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</si>
  <si>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</si>
  <si>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</si>
  <si>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</si>
  <si>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</si>
  <si>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</si>
  <si>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</si>
  <si>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</si>
  <si>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</si>
  <si>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</si>
  <si>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</si>
  <si>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</si>
  <si>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</si>
  <si>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</si>
  <si>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</si>
  <si>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</si>
  <si>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</si>
  <si>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</si>
  <si>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</si>
  <si>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</si>
  <si>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</si>
  <si>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</si>
  <si>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</si>
  <si>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</si>
  <si>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</si>
  <si>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</si>
  <si>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</si>
  <si>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</si>
  <si>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</si>
  <si>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</si>
  <si>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</si>
  <si>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</si>
  <si>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</si>
  <si>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</si>
  <si>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</si>
  <si>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</si>
  <si>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</si>
  <si>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</si>
  <si>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</si>
  <si>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</si>
  <si>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</si>
  <si>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</si>
  <si>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</si>
  <si>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</si>
  <si>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</si>
  <si>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</si>
  <si>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</si>
  <si>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</si>
  <si>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</si>
  <si>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</si>
  <si>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</si>
  <si>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</si>
  <si>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</si>
  <si>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</si>
  <si>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</si>
  <si>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</si>
  <si>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</si>
  <si>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</si>
  <si>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</si>
  <si>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</si>
  <si>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</si>
  <si>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</si>
  <si>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</si>
  <si>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</si>
  <si>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</si>
  <si>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</si>
  <si>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</si>
  <si>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</si>
  <si>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</si>
  <si>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</si>
  <si>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</si>
  <si>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</si>
  <si>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</si>
  <si>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</si>
  <si>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</si>
  <si>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</si>
  <si>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</si>
  <si>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</si>
  <si>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</si>
  <si>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</si>
  <si>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</si>
  <si>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</si>
  <si>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</si>
  <si>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</si>
  <si>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</si>
  <si>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</si>
  <si>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</si>
  <si>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</si>
  <si>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</si>
  <si>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</si>
  <si>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</si>
  <si>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</si>
  <si>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</si>
  <si>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</si>
  <si>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</si>
  <si>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</si>
  <si>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</si>
  <si>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</si>
  <si>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</si>
  <si>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</si>
  <si>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</si>
  <si>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</si>
  <si>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</si>
  <si>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</si>
  <si>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</si>
  <si>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</si>
  <si>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</si>
  <si>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</si>
  <si>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</si>
  <si>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</si>
  <si>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</si>
  <si>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</si>
  <si>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</si>
  <si>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</si>
  <si>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</si>
  <si>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</si>
  <si>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</si>
  <si>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</si>
  <si>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</si>
  <si>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</si>
  <si>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</si>
  <si>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</si>
  <si>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</si>
  <si>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</si>
  <si>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</si>
  <si>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</si>
  <si>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</si>
  <si>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</si>
  <si>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</si>
  <si>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</si>
  <si>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</si>
  <si>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</si>
  <si>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</si>
  <si>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</si>
  <si>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</si>
  <si>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</si>
  <si>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</si>
  <si>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</si>
  <si>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</si>
  <si>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</si>
  <si>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</si>
  <si>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</si>
  <si>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</si>
  <si>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</si>
  <si>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</si>
  <si>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</si>
  <si>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</si>
  <si>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</si>
  <si>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</si>
  <si>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</si>
  <si>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</si>
  <si>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</si>
  <si>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</si>
  <si>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</si>
  <si>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</si>
  <si>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</si>
  <si>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</si>
  <si>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</si>
  <si>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</si>
  <si>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</si>
  <si>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</si>
  <si>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</si>
  <si>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</si>
  <si>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</si>
  <si>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</si>
  <si>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</si>
  <si>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</si>
  <si>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</si>
  <si>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</si>
  <si>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</si>
  <si>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</si>
  <si>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</si>
  <si>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</si>
  <si>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</si>
  <si>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</si>
  <si>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</si>
  <si>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</si>
  <si>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</si>
  <si>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</si>
  <si>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</si>
  <si>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</si>
  <si>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</si>
  <si>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</si>
  <si>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</si>
  <si>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</si>
  <si>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</si>
  <si>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</si>
  <si>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</si>
  <si>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</si>
  <si>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</si>
  <si>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</si>
  <si>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</si>
  <si>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</si>
  <si>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</si>
  <si>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</si>
  <si>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</si>
  <si>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</si>
  <si>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</si>
  <si>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</si>
  <si>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</si>
  <si>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</si>
  <si>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</si>
  <si>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</si>
  <si>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</si>
  <si>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</si>
  <si>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</si>
  <si>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</si>
  <si>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</si>
  <si>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</si>
  <si>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</si>
  <si>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</si>
  <si>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</si>
  <si>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</si>
  <si>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</si>
  <si>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</si>
  <si>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</si>
  <si>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</si>
  <si>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</si>
  <si>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</si>
  <si>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</si>
  <si>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</si>
  <si>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</si>
  <si>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</si>
  <si>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</si>
  <si>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</si>
  <si>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</si>
  <si>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</si>
  <si>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</si>
  <si>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</si>
  <si>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</si>
  <si>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</si>
  <si>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</si>
  <si>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</si>
  <si>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</si>
  <si>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</si>
  <si>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</si>
  <si>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</si>
  <si>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</si>
  <si>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</si>
  <si>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</si>
  <si>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</si>
  <si>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</si>
  <si>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</si>
  <si>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</si>
  <si>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</si>
  <si>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</si>
  <si>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</si>
  <si>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</si>
  <si>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</si>
  <si>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</si>
  <si>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</si>
  <si>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</si>
  <si>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</si>
  <si>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</si>
  <si>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</si>
  <si>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</si>
  <si>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</si>
  <si>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</si>
  <si>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</si>
  <si>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</si>
  <si>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</si>
  <si>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</si>
  <si>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</si>
  <si>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</si>
  <si>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</si>
  <si>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</si>
  <si>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</si>
  <si>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</si>
  <si>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</si>
  <si>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</si>
  <si>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</si>
  <si>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</si>
  <si>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</si>
  <si>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</si>
  <si>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</si>
  <si>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</si>
  <si>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</si>
  <si>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</si>
  <si>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</si>
  <si>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</si>
  <si>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</si>
  <si>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</si>
  <si>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</si>
  <si>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</si>
  <si>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</si>
  <si>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</si>
  <si>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</si>
  <si>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</si>
  <si>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</si>
  <si>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</si>
  <si>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</si>
  <si>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</si>
  <si>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</si>
  <si>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</si>
  <si>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</si>
  <si>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</si>
  <si>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</si>
  <si>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</si>
  <si>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</si>
  <si>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</si>
  <si>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</si>
  <si>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</si>
  <si>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</si>
  <si>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</si>
  <si>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</si>
  <si>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</si>
  <si>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</si>
  <si>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</si>
  <si>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</si>
  <si>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</si>
  <si>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</si>
  <si>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</si>
  <si>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</si>
  <si>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</si>
  <si>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</si>
  <si>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</si>
  <si>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</si>
  <si>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</si>
  <si>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</si>
  <si>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</si>
  <si>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</si>
  <si>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</si>
  <si>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</si>
  <si>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</si>
  <si>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</si>
  <si>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</si>
  <si>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</si>
  <si>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</si>
  <si>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</si>
  <si>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</si>
  <si>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</si>
  <si>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</si>
  <si>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</si>
  <si>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</si>
  <si>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</si>
  <si>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</si>
  <si>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</si>
  <si>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</si>
  <si>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</si>
  <si>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</si>
  <si>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</si>
  <si>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</si>
  <si>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</si>
  <si>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</si>
  <si>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</si>
  <si>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</si>
  <si>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</si>
  <si>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</si>
  <si>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</si>
  <si>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</si>
  <si>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</si>
  <si>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</si>
  <si>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</si>
  <si>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</si>
  <si>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</si>
  <si>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</si>
  <si>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</si>
  <si>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</si>
  <si>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</si>
  <si>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</si>
  <si>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</si>
  <si>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</si>
  <si>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</si>
  <si>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</si>
  <si>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</si>
  <si>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</si>
  <si>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</si>
  <si>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</si>
  <si>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</si>
  <si>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</si>
  <si>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</si>
  <si>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</si>
  <si>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</si>
  <si>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</si>
  <si>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</si>
  <si>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</si>
  <si>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</si>
  <si>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</si>
  <si>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</si>
  <si>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</si>
  <si>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</si>
  <si>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</si>
  <si>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</si>
  <si>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</si>
  <si>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</si>
  <si>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</si>
  <si>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</si>
  <si>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</si>
  <si>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</si>
  <si>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</si>
  <si>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</si>
  <si>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</si>
  <si>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</si>
  <si>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</si>
  <si>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</si>
  <si>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</si>
  <si>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</si>
  <si>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</si>
  <si>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</si>
  <si>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</si>
  <si>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</si>
  <si>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</si>
  <si>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</si>
  <si>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</si>
  <si>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</si>
  <si>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</si>
  <si>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</si>
  <si>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</si>
  <si>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</si>
  <si>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</si>
  <si>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</si>
  <si>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</si>
  <si>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</si>
  <si>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</si>
  <si>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</si>
  <si>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</si>
  <si>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</si>
  <si>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</si>
  <si>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</si>
  <si>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</si>
  <si>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</si>
  <si>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</si>
  <si>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</si>
  <si>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</si>
  <si>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</si>
  <si>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</si>
  <si>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</si>
  <si>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</si>
  <si>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</si>
  <si>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</si>
  <si>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</si>
  <si>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</si>
  <si>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</si>
  <si>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</si>
  <si>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</si>
  <si>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</si>
  <si>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</si>
  <si>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</si>
  <si>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</si>
  <si>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</si>
  <si>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</si>
  <si>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</si>
  <si>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</si>
  <si>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</si>
  <si>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</si>
  <si>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</si>
  <si>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</si>
  <si>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</si>
  <si>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</si>
  <si>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</si>
  <si>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</si>
  <si>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</si>
  <si>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</si>
  <si>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</si>
  <si>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</si>
  <si>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</si>
  <si>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</si>
  <si>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</si>
  <si>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</si>
  <si>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</si>
  <si>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</si>
  <si>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</si>
  <si>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</si>
  <si>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</si>
  <si>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</si>
  <si>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</si>
  <si>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</si>
  <si>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</si>
  <si>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</si>
  <si>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</si>
  <si>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</si>
  <si>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</si>
  <si>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</si>
  <si>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</si>
  <si>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</si>
  <si>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</si>
  <si>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</si>
  <si>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</si>
  <si>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</si>
  <si>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</si>
  <si>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</si>
  <si>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</si>
  <si>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</si>
  <si>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</si>
  <si>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</si>
  <si>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</si>
  <si>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</si>
  <si>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</si>
  <si>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</si>
  <si>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</si>
  <si>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</si>
  <si>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</si>
  <si>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</si>
  <si>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</si>
  <si>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</si>
  <si>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</si>
  <si>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</si>
  <si>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</si>
  <si>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</si>
  <si>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</si>
  <si>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</si>
  <si>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</si>
  <si>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</si>
  <si>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</si>
  <si>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</si>
  <si>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</si>
  <si>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</si>
  <si>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</si>
  <si>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</si>
  <si>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</si>
  <si>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</si>
  <si>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</si>
  <si>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</si>
  <si>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</si>
  <si>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</si>
  <si>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</si>
  <si>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</si>
  <si>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</si>
  <si>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</si>
  <si>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</si>
  <si>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</si>
  <si>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</si>
  <si>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</si>
  <si>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</si>
  <si>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</si>
  <si>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</si>
  <si>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</si>
  <si>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</si>
  <si>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</si>
  <si>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</si>
  <si>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</si>
  <si>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</si>
  <si>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</si>
  <si>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</si>
  <si>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</si>
  <si>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</si>
  <si>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</si>
  <si>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</si>
  <si>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</si>
  <si>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</si>
  <si>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</si>
  <si>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</si>
  <si>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</si>
  <si>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</si>
  <si>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</si>
  <si>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</si>
  <si>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</si>
  <si>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</si>
  <si>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</si>
  <si>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</si>
  <si>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</si>
  <si>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</si>
  <si>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</si>
  <si>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</si>
  <si>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</si>
  <si>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</si>
  <si>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</si>
  <si>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</si>
  <si>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</si>
  <si>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</si>
  <si>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</si>
  <si>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</si>
  <si>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</si>
  <si>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</si>
  <si>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</si>
  <si>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</si>
  <si>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</si>
  <si>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</si>
  <si>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</si>
  <si>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</si>
  <si>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</si>
  <si>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</si>
  <si>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</si>
  <si>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</si>
  <si>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</si>
  <si>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</si>
  <si>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</si>
  <si>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</si>
  <si>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</si>
  <si>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</si>
  <si>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</si>
  <si>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</si>
  <si>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</si>
  <si>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</si>
  <si>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</si>
  <si>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</si>
  <si>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</si>
  <si>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</si>
  <si>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</si>
  <si>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</si>
  <si>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</si>
  <si>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</si>
  <si>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</si>
  <si>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</si>
  <si>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</si>
  <si>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</si>
  <si>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</si>
  <si>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</si>
  <si>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</si>
  <si>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</si>
  <si>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</si>
  <si>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</si>
  <si>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</si>
  <si>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</si>
  <si>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</si>
  <si>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</si>
  <si>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</si>
  <si>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</si>
  <si>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</si>
  <si>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</si>
  <si>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</si>
  <si>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</si>
  <si>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</si>
  <si>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</si>
  <si>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</si>
  <si>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</si>
  <si>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</si>
  <si>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</si>
  <si>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</si>
  <si>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</si>
  <si>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</si>
  <si>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</si>
  <si>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</si>
  <si>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</si>
  <si>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</si>
  <si>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</si>
  <si>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</si>
  <si>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</si>
  <si>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</si>
  <si>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</si>
  <si>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</si>
  <si>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</si>
  <si>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</si>
  <si>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</si>
  <si>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</si>
  <si>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</si>
  <si>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</si>
  <si>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</si>
  <si>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</si>
  <si>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</si>
  <si>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</si>
  <si>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</si>
  <si>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</si>
  <si>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</si>
  <si>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</si>
  <si>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</si>
  <si>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</si>
  <si>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</si>
  <si>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</si>
  <si>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</si>
  <si>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</si>
  <si>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</si>
  <si>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</si>
  <si>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</si>
  <si>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</si>
  <si>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</si>
  <si>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</si>
  <si>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</si>
  <si>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</si>
  <si>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</si>
  <si>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</si>
  <si>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</si>
  <si>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</si>
  <si>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</si>
  <si>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</si>
  <si>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</si>
  <si>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</si>
  <si>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</si>
  <si>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</si>
  <si>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</si>
  <si>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</si>
  <si>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</si>
  <si>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</si>
  <si>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</si>
  <si>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</si>
  <si>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</si>
  <si>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</si>
  <si>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</si>
  <si>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</si>
  <si>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</si>
  <si>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</si>
  <si>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</si>
  <si>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</si>
  <si>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</si>
  <si>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</si>
  <si>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</si>
  <si>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</si>
  <si>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</si>
  <si>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</si>
  <si>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</si>
  <si>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</si>
  <si>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</si>
  <si>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</si>
  <si>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</si>
  <si>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</si>
  <si>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</si>
  <si>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</si>
  <si>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</si>
  <si>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</si>
  <si>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</si>
  <si>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</si>
  <si>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</si>
  <si>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</si>
  <si>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</si>
  <si>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</si>
  <si>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</si>
  <si>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</si>
  <si>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</si>
  <si>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</si>
  <si>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</si>
  <si>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</si>
  <si>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</si>
  <si>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</si>
  <si>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</si>
  <si>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</si>
  <si>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</si>
  <si>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</si>
  <si>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</si>
  <si>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</si>
  <si>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</si>
  <si>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</si>
  <si>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</si>
  <si>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</si>
  <si>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</si>
  <si>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</si>
  <si>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</si>
  <si>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</si>
  <si>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</si>
  <si>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</si>
  <si>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</si>
  <si>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</si>
  <si>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</si>
  <si>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</si>
  <si>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</si>
  <si>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</si>
  <si>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</si>
  <si>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</si>
  <si>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</si>
  <si>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</si>
  <si>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</si>
  <si>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</si>
  <si>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</si>
  <si>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</si>
  <si>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</si>
  <si>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</si>
  <si>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</si>
  <si>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</si>
  <si>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</si>
  <si>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</si>
  <si>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</si>
  <si>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</si>
  <si>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</si>
  <si>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</si>
  <si>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</si>
  <si>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</si>
  <si>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</si>
  <si>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</si>
  <si>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</si>
  <si>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</si>
  <si>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</si>
  <si>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</si>
  <si>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</si>
  <si>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</si>
  <si>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</si>
  <si>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</si>
  <si>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</si>
  <si>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</si>
  <si>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</si>
  <si>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</si>
  <si>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</si>
  <si>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</si>
  <si>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</si>
  <si>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</si>
  <si>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</si>
  <si>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</si>
  <si>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</si>
  <si>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</si>
  <si>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</si>
  <si>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</si>
  <si>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</si>
  <si>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</si>
  <si>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</si>
  <si>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</si>
  <si>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</si>
  <si>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</si>
  <si>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</si>
  <si>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</si>
  <si>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</si>
  <si>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</si>
  <si>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</si>
  <si>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</si>
  <si>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</si>
  <si>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</si>
  <si>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</si>
  <si>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</si>
  <si>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</si>
  <si>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</si>
  <si>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</si>
  <si>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</si>
  <si>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</si>
  <si>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</si>
  <si>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</si>
  <si>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</si>
  <si>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</si>
  <si>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</si>
  <si>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</si>
  <si>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</si>
  <si>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</si>
  <si>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</si>
  <si>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</si>
  <si>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</si>
  <si>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</si>
  <si>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</si>
  <si>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</si>
  <si>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</si>
  <si>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</si>
  <si>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</si>
  <si>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</si>
  <si>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</si>
  <si>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</si>
  <si>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</si>
  <si>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</si>
  <si>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</si>
  <si>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</si>
  <si>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</si>
  <si>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</si>
  <si>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</si>
  <si>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</si>
  <si>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</si>
  <si>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</si>
  <si>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</si>
  <si>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</si>
  <si>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</si>
  <si>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</si>
  <si>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</si>
  <si>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</si>
  <si>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</si>
  <si>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</si>
  <si>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</si>
  <si>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</si>
  <si>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</si>
  <si>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</si>
  <si>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</si>
  <si>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</si>
  <si>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</si>
  <si>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</si>
  <si>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</si>
  <si>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</si>
  <si>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</si>
  <si>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</si>
  <si>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</si>
  <si>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</si>
  <si>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</si>
  <si>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</si>
  <si>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</si>
  <si>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</si>
  <si>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</si>
  <si>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</si>
  <si>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</si>
  <si>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</si>
  <si>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</si>
  <si>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</si>
  <si>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</si>
  <si>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</si>
  <si>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</si>
  <si>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</si>
  <si>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</si>
  <si>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</si>
  <si>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</si>
  <si>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</si>
  <si>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</si>
  <si>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</si>
  <si>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</si>
  <si>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</si>
  <si>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</si>
  <si>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</si>
  <si>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</si>
  <si>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</si>
  <si>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</si>
  <si>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</si>
  <si>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</si>
  <si>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</si>
  <si>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</si>
  <si>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</si>
  <si>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</si>
  <si>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</si>
  <si>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</si>
  <si>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</si>
  <si>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</si>
  <si>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</si>
  <si>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</si>
  <si>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</si>
  <si>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</si>
  <si>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</si>
  <si>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</si>
  <si>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</si>
  <si>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</si>
  <si>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</si>
  <si>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</si>
  <si>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</si>
  <si>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</si>
  <si>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</si>
  <si>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</si>
  <si>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</si>
  <si>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</si>
  <si>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</si>
  <si>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</si>
  <si>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</si>
  <si>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</si>
  <si>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</si>
  <si>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</si>
  <si>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</si>
  <si>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</si>
  <si>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</si>
  <si>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</si>
  <si>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</si>
  <si>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</si>
  <si>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</si>
  <si>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</si>
  <si>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</si>
  <si>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</si>
  <si>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</si>
  <si>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</si>
  <si>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</si>
  <si>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</si>
  <si>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</si>
  <si>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</si>
  <si>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</si>
  <si>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</si>
  <si>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</si>
  <si>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</si>
  <si>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</si>
  <si>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</si>
  <si>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</si>
  <si>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</si>
  <si>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</si>
  <si>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</si>
  <si>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</si>
  <si>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</si>
  <si>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</si>
  <si>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</si>
  <si>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</si>
  <si>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</si>
  <si>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</si>
  <si>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</si>
  <si>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</si>
  <si>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</si>
  <si>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</si>
  <si>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</si>
  <si>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</si>
  <si>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</si>
  <si>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</si>
  <si>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</si>
  <si>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</si>
  <si>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</si>
  <si>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</si>
  <si>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</si>
  <si>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</si>
  <si>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</si>
  <si>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</si>
  <si>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</si>
  <si>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</si>
  <si>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</si>
  <si>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</si>
  <si>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</si>
  <si>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</si>
  <si>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</si>
  <si>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</si>
  <si>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</si>
  <si>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</si>
  <si>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</si>
  <si>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</si>
  <si>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</si>
  <si>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</si>
  <si>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</si>
  <si>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</si>
  <si>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</si>
  <si>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</si>
  <si>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</si>
  <si>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</si>
  <si>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</si>
  <si>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</si>
  <si>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</si>
  <si>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</si>
  <si>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</si>
  <si>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</si>
  <si>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</si>
  <si>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</si>
  <si>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</si>
  <si>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</si>
  <si>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</si>
  <si>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</si>
  <si>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</si>
  <si>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</si>
  <si>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</si>
  <si>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</si>
  <si>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</si>
  <si>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</si>
  <si>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</si>
  <si>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</si>
  <si>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</si>
  <si>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</si>
  <si>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</si>
  <si>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</si>
  <si>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</si>
  <si>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</si>
  <si>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</si>
  <si>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</si>
  <si>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</si>
  <si>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</si>
  <si>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</si>
  <si>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</si>
  <si>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</si>
  <si>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</si>
  <si>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</si>
  <si>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</si>
  <si>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</si>
  <si>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</si>
  <si>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</si>
  <si>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</si>
  <si>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</si>
  <si>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</si>
  <si>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</si>
  <si>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</si>
  <si>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</si>
  <si>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</si>
  <si>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</si>
  <si>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</si>
  <si>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</si>
  <si>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</si>
  <si>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</si>
  <si>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</si>
  <si>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</si>
  <si>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</si>
  <si>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</si>
  <si>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</si>
  <si>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</si>
  <si>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</si>
  <si>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</si>
  <si>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</si>
  <si>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</si>
  <si>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</si>
  <si>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</si>
  <si>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</si>
  <si>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</si>
  <si>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</si>
  <si>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</si>
  <si>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</si>
  <si>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</si>
  <si>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</si>
  <si>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</si>
  <si>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</si>
  <si>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</si>
  <si>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</si>
  <si>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</si>
  <si>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</si>
  <si>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</si>
  <si>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</si>
  <si>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</si>
  <si>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</si>
  <si>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</si>
  <si>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</si>
  <si>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</si>
  <si>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</si>
  <si>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</si>
  <si>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</si>
  <si>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</si>
  <si>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</si>
  <si>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</si>
  <si>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</si>
  <si>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</si>
  <si>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</si>
  <si>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</si>
  <si>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</si>
  <si>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</si>
  <si>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</si>
  <si>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</si>
  <si>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</si>
  <si>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</si>
  <si>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</si>
  <si>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</si>
  <si>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</si>
  <si>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</si>
  <si>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</si>
  <si>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</si>
  <si>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</si>
  <si>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</si>
  <si>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</si>
  <si>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</si>
  <si>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</si>
  <si>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</si>
  <si>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</si>
  <si>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</si>
  <si>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</si>
  <si>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</si>
  <si>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</si>
  <si>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</si>
  <si>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</si>
  <si>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</si>
  <si>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</si>
  <si>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</si>
  <si>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</si>
  <si>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</si>
  <si>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</si>
  <si>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</si>
  <si>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</si>
  <si>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</si>
  <si>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</si>
  <si>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</si>
  <si>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</si>
  <si>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</si>
  <si>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</si>
  <si>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</si>
  <si>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</si>
  <si>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</si>
  <si>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</si>
  <si>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</si>
  <si>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</si>
  <si>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</si>
  <si>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</si>
  <si>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</si>
  <si>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</si>
  <si>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</si>
  <si>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</si>
  <si>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</si>
  <si>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</si>
  <si>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</si>
  <si>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</si>
  <si>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</si>
  <si>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</si>
  <si>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</si>
  <si>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</si>
  <si>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</si>
  <si>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</si>
  <si>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</si>
  <si>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</si>
  <si>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</si>
  <si>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</si>
  <si>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</si>
  <si>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</si>
  <si>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</si>
  <si>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</si>
  <si>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</si>
  <si>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</si>
  <si>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</si>
  <si>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</si>
  <si>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</si>
  <si>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</si>
  <si>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</si>
  <si>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</si>
  <si>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</si>
  <si>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</si>
  <si>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</si>
  <si>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</si>
  <si>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</si>
  <si>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</si>
  <si>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</si>
  <si>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</si>
  <si>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</si>
  <si>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</si>
  <si>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</si>
  <si>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</si>
  <si>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</si>
  <si>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</si>
  <si>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</si>
  <si>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</si>
  <si>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</si>
  <si>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</si>
  <si>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</si>
  <si>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</si>
  <si>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</si>
  <si>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</si>
  <si>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</si>
  <si>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</si>
  <si>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</si>
  <si>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</si>
  <si>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</si>
  <si>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</si>
  <si>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</si>
  <si>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</si>
  <si>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</si>
  <si>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</si>
  <si>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</si>
  <si>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</si>
  <si>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</si>
  <si>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</si>
  <si>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</si>
  <si>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</si>
  <si>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</si>
  <si>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</si>
  <si>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</si>
  <si>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</si>
  <si>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</si>
  <si>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</si>
  <si>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</si>
  <si>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</si>
  <si>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</si>
  <si>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</si>
  <si>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</si>
  <si>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</si>
  <si>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</si>
  <si>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</si>
  <si>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</si>
  <si>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</si>
  <si>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</si>
  <si>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</si>
  <si>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</si>
  <si>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</si>
  <si>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</si>
  <si>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</si>
  <si>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</si>
  <si>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</si>
  <si>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</si>
  <si>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</si>
  <si>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</si>
  <si>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</si>
  <si>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</si>
  <si>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</si>
  <si>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</si>
  <si>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</si>
  <si>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</si>
  <si>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</si>
  <si>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</si>
  <si>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</si>
  <si>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</si>
  <si>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</si>
  <si>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</si>
  <si>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</si>
  <si>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</si>
  <si>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</si>
  <si>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</si>
  <si>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</si>
  <si>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</si>
  <si>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</si>
  <si>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</si>
  <si>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</si>
  <si>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</si>
  <si>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</si>
  <si>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</si>
  <si>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</si>
  <si>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</si>
  <si>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</si>
  <si>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</si>
  <si>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</si>
  <si>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</si>
  <si>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</si>
  <si>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</si>
  <si>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</si>
  <si>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</si>
  <si>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</si>
  <si>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</si>
  <si>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</si>
  <si>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</si>
  <si>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</si>
  <si>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</si>
  <si>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</si>
  <si>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</si>
  <si>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</si>
  <si>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</si>
  <si>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</si>
  <si>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</si>
  <si>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</si>
  <si>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</si>
  <si>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</si>
  <si>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</si>
  <si>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</si>
  <si>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</si>
  <si>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</si>
  <si>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</si>
  <si>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</si>
  <si>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</si>
  <si>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</si>
  <si>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</si>
  <si>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</si>
  <si>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</si>
  <si>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</si>
  <si>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</si>
  <si>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</si>
  <si>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</si>
  <si>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</si>
  <si>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</si>
  <si>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</si>
  <si>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</si>
  <si>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</si>
  <si>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</si>
  <si>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</si>
  <si>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</si>
  <si>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</si>
  <si>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</si>
  <si>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</si>
  <si>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</si>
  <si>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</si>
  <si>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</si>
  <si>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</si>
  <si>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</si>
  <si>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</si>
  <si>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</si>
  <si>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</si>
  <si>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</si>
  <si>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</si>
  <si>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</si>
  <si>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</si>
  <si>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</si>
  <si>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</si>
  <si>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</si>
  <si>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</si>
  <si>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</si>
  <si>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</si>
  <si>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</si>
  <si>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</si>
  <si>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</si>
  <si>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</si>
  <si>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</si>
  <si>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</si>
  <si>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</si>
  <si>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</si>
  <si>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</si>
  <si>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</si>
  <si>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</si>
  <si>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</si>
  <si>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</si>
  <si>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</si>
  <si>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</si>
  <si>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</si>
  <si>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</si>
  <si>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</si>
  <si>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</si>
  <si>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</si>
  <si>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</si>
  <si>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</si>
  <si>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</si>
  <si>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</si>
  <si>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</si>
  <si>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</si>
  <si>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</si>
  <si>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</si>
  <si>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</si>
  <si>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</si>
  <si>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</si>
  <si>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</si>
  <si>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</si>
  <si>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</si>
  <si>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</si>
  <si>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</si>
  <si>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</si>
  <si>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</si>
  <si>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</si>
  <si>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</si>
  <si>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</si>
  <si>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</si>
  <si>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</si>
  <si>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</si>
  <si>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</si>
  <si>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</si>
  <si>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</si>
  <si>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</si>
  <si>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</si>
  <si>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</si>
  <si>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</si>
  <si>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</si>
  <si>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</si>
  <si>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</si>
  <si>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</si>
  <si>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</si>
  <si>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</si>
  <si>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</si>
  <si>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</si>
  <si>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</si>
  <si>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</si>
  <si>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</si>
  <si>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</si>
  <si>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</si>
  <si>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</si>
  <si>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</si>
  <si>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</si>
  <si>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</si>
  <si>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</si>
  <si>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</si>
  <si>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</si>
  <si>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</si>
  <si>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</si>
  <si>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</si>
  <si>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</si>
  <si>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</si>
  <si>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</si>
  <si>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</si>
  <si>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</si>
  <si>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</si>
  <si>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</si>
  <si>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</si>
  <si>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</si>
  <si>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</si>
  <si>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</si>
  <si>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</si>
  <si>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</si>
  <si>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</si>
  <si>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</si>
  <si>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</si>
  <si>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</si>
  <si>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</si>
  <si>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</si>
  <si>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</si>
  <si>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</si>
  <si>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</si>
  <si>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</si>
  <si>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</si>
  <si>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</si>
  <si>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</si>
  <si>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</si>
  <si>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</si>
  <si>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</si>
  <si>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</si>
  <si>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</si>
  <si>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</si>
  <si>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</si>
  <si>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</si>
  <si>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</si>
  <si>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</si>
  <si>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</si>
  <si>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</si>
  <si>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</si>
  <si>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</si>
  <si>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</si>
  <si>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</si>
  <si>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</si>
  <si>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</si>
  <si>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</si>
  <si>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</si>
  <si>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</si>
  <si>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</si>
  <si>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</si>
  <si>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</si>
  <si>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</si>
  <si>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</si>
  <si>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</si>
  <si>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</si>
  <si>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</si>
  <si>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</si>
  <si>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</si>
  <si>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</si>
  <si>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</si>
  <si>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</si>
  <si>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</si>
  <si>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</si>
  <si>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</si>
  <si>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</si>
  <si>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</si>
  <si>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</si>
  <si>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</si>
  <si>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</si>
  <si>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</si>
  <si>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</si>
  <si>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</si>
  <si>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</si>
  <si>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</si>
  <si>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</si>
  <si>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</si>
  <si>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</si>
  <si>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</si>
  <si>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</si>
  <si>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</si>
  <si>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</si>
  <si>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</si>
  <si>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</si>
  <si>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</si>
  <si>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</si>
  <si>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</si>
  <si>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</si>
  <si>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</si>
  <si>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</si>
  <si>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</si>
  <si>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</si>
  <si>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</si>
  <si>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</si>
  <si>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</si>
  <si>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</si>
  <si>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</si>
  <si>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</si>
  <si>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</si>
  <si>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</si>
  <si>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</si>
  <si>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</si>
  <si>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</si>
  <si>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</si>
  <si>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</si>
  <si>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</si>
  <si>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</si>
  <si>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</si>
  <si>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</si>
  <si>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</si>
  <si>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</si>
  <si>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</si>
  <si>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</si>
  <si>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</si>
  <si>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</si>
  <si>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</si>
  <si>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</si>
  <si>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</si>
  <si>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</si>
  <si>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</si>
  <si>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</si>
  <si>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</si>
  <si>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</si>
  <si>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</si>
  <si>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</si>
  <si>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</si>
  <si>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</si>
  <si>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</si>
  <si>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</si>
  <si>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</si>
  <si>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</si>
  <si>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</si>
  <si>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</si>
  <si>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</si>
  <si>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</si>
  <si>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</si>
  <si>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</si>
  <si>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</si>
  <si>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</si>
  <si>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</si>
  <si>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</si>
  <si>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</si>
  <si>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</si>
  <si>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</si>
  <si>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</si>
  <si>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</si>
  <si>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</si>
  <si>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</si>
  <si>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</si>
  <si>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</si>
  <si>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</si>
  <si>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</si>
  <si>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</si>
  <si>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</si>
  <si>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</si>
  <si>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</si>
  <si>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</si>
  <si>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</si>
  <si>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</si>
  <si>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</si>
  <si>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</si>
  <si>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</si>
  <si>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</si>
  <si>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</si>
  <si>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</si>
  <si>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</si>
  <si>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</si>
  <si>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</si>
  <si>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</si>
  <si>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</si>
  <si>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</si>
  <si>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</si>
  <si>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</si>
  <si>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</si>
  <si>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</si>
  <si>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</si>
  <si>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</si>
  <si>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</si>
  <si>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</si>
  <si>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</si>
  <si>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</si>
  <si>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</si>
  <si>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</si>
  <si>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</si>
  <si>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</si>
  <si>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</si>
  <si>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</si>
  <si>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</si>
  <si>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</si>
  <si>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</si>
  <si>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</si>
  <si>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</si>
  <si>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</si>
  <si>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</si>
  <si>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</si>
  <si>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</si>
  <si>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</si>
  <si>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</si>
  <si>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</si>
  <si>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</si>
  <si>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</si>
  <si>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</si>
  <si>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</si>
  <si>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</si>
  <si>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</si>
  <si>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</si>
  <si>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</si>
  <si>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</si>
  <si>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</si>
  <si>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</si>
  <si>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</si>
  <si>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</si>
  <si>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</si>
  <si>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</si>
  <si>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</si>
  <si>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</si>
  <si>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</si>
  <si>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</si>
  <si>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</si>
  <si>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</si>
  <si>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</si>
  <si>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</si>
  <si>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</si>
  <si>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</si>
  <si>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</si>
  <si>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</si>
  <si>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</si>
  <si>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</si>
  <si>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</si>
  <si>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</si>
  <si>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</si>
  <si>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</si>
  <si>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</si>
  <si>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</si>
  <si>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</si>
  <si>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</si>
  <si>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</si>
  <si>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</si>
  <si>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</si>
  <si>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</si>
  <si>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</si>
  <si>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</si>
  <si>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</si>
  <si>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</si>
  <si>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</si>
  <si>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</si>
  <si>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</si>
  <si>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</si>
  <si>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</si>
  <si>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</si>
  <si>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</si>
  <si>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</si>
  <si>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</si>
  <si>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</si>
  <si>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</si>
  <si>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</si>
  <si>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</si>
  <si>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</si>
  <si>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</si>
  <si>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</si>
  <si>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</si>
  <si>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</si>
  <si>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</si>
  <si>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</si>
  <si>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</si>
  <si>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</si>
  <si>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</si>
  <si>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</si>
  <si>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</si>
  <si>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</si>
  <si>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</si>
  <si>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</si>
  <si>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</si>
  <si>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</si>
  <si>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</si>
  <si>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</si>
  <si>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</si>
  <si>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</si>
  <si>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</si>
  <si>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</si>
  <si>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</si>
  <si>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</si>
  <si>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</si>
  <si>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</si>
  <si>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</si>
  <si>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</si>
  <si>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</si>
  <si>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</si>
  <si>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</si>
  <si>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</si>
  <si>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</si>
  <si>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</si>
  <si>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</si>
  <si>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</si>
  <si>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</si>
  <si>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</si>
  <si>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</si>
  <si>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</si>
  <si>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</si>
  <si>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</si>
  <si>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</si>
  <si>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</si>
  <si>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</si>
  <si>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</si>
  <si>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</si>
  <si>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</si>
  <si>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</si>
  <si>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</si>
  <si>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</si>
  <si>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</si>
  <si>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</si>
  <si>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</si>
  <si>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</si>
  <si>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</si>
  <si>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</si>
  <si>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</si>
  <si>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</si>
  <si>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</si>
  <si>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</si>
  <si>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</si>
  <si>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</si>
  <si>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</si>
  <si>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</si>
  <si>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</si>
  <si>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</si>
  <si>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</si>
  <si>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</si>
  <si>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</si>
  <si>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</si>
  <si>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</si>
  <si>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</si>
  <si>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</si>
  <si>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</si>
  <si>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</si>
  <si>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</si>
  <si>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</si>
  <si>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</si>
  <si>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</si>
  <si>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</si>
  <si>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</si>
  <si>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</si>
  <si>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</si>
  <si>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</si>
  <si>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</si>
  <si>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</si>
  <si>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</si>
  <si>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</si>
  <si>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</si>
  <si>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</si>
  <si>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</si>
  <si>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</si>
  <si>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</si>
  <si>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</si>
  <si>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</si>
  <si>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</si>
  <si>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</si>
  <si>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</si>
  <si>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</si>
  <si>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</si>
  <si>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</si>
  <si>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</si>
  <si>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</si>
  <si>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</si>
  <si>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</si>
  <si>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</si>
  <si>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</si>
  <si>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</si>
  <si>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</si>
  <si>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</si>
  <si>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</si>
  <si>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</si>
  <si>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</si>
  <si>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</si>
  <si>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</si>
  <si>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</si>
  <si>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</si>
  <si>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</si>
  <si>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</si>
  <si>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</si>
  <si>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</si>
  <si>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</si>
  <si>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</si>
  <si>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</si>
  <si>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</si>
  <si>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</si>
  <si>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</si>
  <si>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</si>
  <si>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</si>
  <si>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</si>
  <si>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</si>
  <si>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</si>
  <si>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</si>
  <si>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</si>
  <si>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</si>
  <si>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</si>
  <si>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</si>
  <si>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</si>
  <si>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</si>
  <si>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</si>
  <si>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</si>
  <si>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</si>
  <si>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</si>
  <si>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</si>
  <si>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</si>
  <si>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</si>
  <si>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</si>
  <si>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</si>
  <si>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</si>
  <si>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</si>
  <si>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</si>
  <si>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</si>
  <si>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</si>
  <si>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</si>
  <si>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</si>
  <si>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</si>
  <si>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</si>
  <si>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</si>
  <si>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</si>
  <si>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</si>
  <si>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</si>
  <si>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</si>
  <si>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</si>
  <si>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</si>
  <si>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</si>
  <si>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</si>
  <si>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</si>
  <si>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</si>
  <si>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</si>
  <si>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</si>
  <si>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</si>
  <si>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</si>
  <si>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</si>
  <si>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</si>
  <si>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</si>
  <si>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</si>
  <si>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</si>
  <si>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</si>
  <si>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</si>
  <si>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</si>
  <si>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</si>
  <si>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</si>
  <si>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</si>
  <si>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</si>
  <si>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</si>
  <si>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</si>
  <si>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</si>
  <si>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</si>
  <si>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</si>
  <si>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</si>
  <si>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</si>
  <si>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</si>
  <si>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</si>
  <si>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</si>
  <si>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</si>
  <si>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</si>
  <si>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</si>
  <si>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</si>
  <si>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</si>
  <si>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</si>
  <si>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</si>
  <si>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</si>
  <si>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</si>
  <si>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</si>
  <si>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</si>
  <si>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</si>
  <si>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</si>
  <si>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</si>
  <si>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</si>
  <si>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</si>
  <si>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</si>
  <si>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</si>
  <si>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</si>
  <si>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</si>
  <si>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</si>
  <si>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</si>
  <si>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</si>
  <si>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</si>
  <si>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</si>
  <si>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</si>
  <si>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</si>
  <si>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</si>
  <si>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</si>
  <si>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</si>
  <si>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</si>
  <si>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</si>
  <si>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</si>
  <si>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</si>
  <si>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</si>
  <si>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</si>
  <si>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</si>
  <si>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</si>
  <si>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</si>
  <si>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</si>
  <si>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</si>
  <si>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</si>
  <si>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</si>
  <si>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</si>
  <si>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</si>
  <si>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</si>
  <si>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</si>
  <si>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</si>
  <si>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</si>
  <si>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</si>
  <si>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</si>
  <si>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</si>
  <si>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</si>
  <si>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</si>
  <si>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</si>
  <si>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</si>
  <si>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</si>
  <si>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</si>
  <si>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</si>
  <si>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</si>
  <si>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</si>
  <si>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</si>
  <si>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</si>
  <si>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</si>
  <si>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</si>
  <si>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</si>
  <si>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</si>
  <si>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</si>
  <si>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</si>
  <si>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</si>
  <si>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</si>
  <si>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</si>
  <si>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</si>
  <si>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</si>
  <si>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</si>
  <si>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</si>
  <si>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</si>
  <si>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</si>
  <si>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</si>
  <si>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</si>
  <si>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</si>
  <si>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</si>
  <si>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</si>
  <si>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</si>
  <si>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</si>
  <si>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</si>
  <si>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</si>
  <si>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</si>
  <si>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</si>
  <si>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</si>
  <si>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</si>
  <si>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</si>
  <si>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</si>
  <si>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</si>
  <si>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</si>
  <si>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</si>
  <si>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</si>
  <si>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</si>
  <si>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</si>
  <si>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</si>
  <si>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</si>
  <si>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</si>
  <si>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</si>
  <si>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</si>
  <si>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</si>
  <si>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</si>
  <si>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</si>
  <si>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</si>
  <si>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</si>
  <si>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</si>
  <si>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</si>
  <si>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</si>
  <si>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</si>
  <si>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</si>
  <si>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</si>
  <si>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</si>
  <si>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</si>
  <si>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</si>
  <si>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</si>
  <si>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</si>
  <si>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</si>
  <si>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</si>
  <si>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</si>
  <si>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</si>
  <si>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</si>
  <si>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</si>
  <si>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</si>
  <si>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</si>
  <si>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</si>
  <si>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</si>
  <si>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</si>
  <si>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</si>
  <si>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</si>
  <si>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</si>
  <si>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</si>
  <si>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</si>
  <si>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</si>
  <si>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</si>
  <si>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</si>
  <si>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</si>
  <si>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</si>
  <si>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</si>
  <si>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</si>
  <si>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</si>
  <si>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</si>
  <si>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</si>
  <si>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</si>
  <si>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</si>
  <si>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</si>
  <si>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</si>
  <si>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</si>
  <si>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</si>
  <si>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</si>
  <si>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</si>
  <si>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</si>
  <si>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</si>
  <si>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</si>
  <si>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</si>
  <si>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</si>
  <si>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</si>
  <si>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</si>
  <si>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</si>
  <si>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</si>
  <si>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</si>
  <si>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</si>
  <si>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</si>
  <si>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</si>
  <si>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</si>
  <si>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</si>
  <si>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</si>
  <si>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</si>
  <si>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</si>
  <si>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</si>
  <si>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</si>
  <si>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</si>
  <si>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</si>
  <si>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</si>
  <si>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</si>
  <si>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</si>
  <si>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</si>
  <si>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</si>
  <si>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</si>
  <si>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</si>
  <si>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</si>
  <si>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</si>
  <si>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</si>
  <si>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</si>
  <si>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</si>
  <si>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</si>
  <si>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</si>
  <si>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</si>
  <si>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</si>
  <si>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</si>
  <si>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</si>
  <si>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</si>
  <si>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</si>
  <si>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</si>
  <si>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</si>
  <si>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</si>
  <si>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</si>
  <si>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</si>
  <si>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</si>
  <si>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</si>
  <si>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</si>
  <si>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</si>
  <si>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</si>
  <si>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</si>
  <si>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</si>
  <si>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</si>
  <si>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</si>
  <si>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</si>
  <si>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</si>
  <si>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</si>
  <si>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</si>
  <si>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</si>
  <si>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</si>
  <si>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</si>
  <si>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</si>
  <si>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</si>
  <si>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</si>
  <si>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</si>
  <si>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</si>
  <si>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</si>
  <si>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</si>
  <si>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</si>
  <si>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</si>
  <si>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</si>
  <si>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</si>
  <si>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</si>
  <si>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</si>
  <si>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</si>
  <si>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</si>
  <si>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</si>
  <si>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</si>
  <si>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</si>
  <si>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</si>
  <si>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</si>
  <si>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</si>
  <si>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</si>
  <si>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</si>
  <si>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</si>
  <si>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</si>
  <si>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</si>
  <si>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</si>
  <si>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</si>
  <si>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</si>
  <si>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</si>
  <si>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</si>
  <si>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</si>
  <si>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</si>
  <si>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</si>
  <si>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</si>
  <si>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</si>
  <si>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</si>
  <si>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</si>
  <si>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</si>
  <si>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</si>
  <si>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</si>
  <si>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</si>
  <si>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</si>
  <si>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</si>
  <si>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</si>
  <si>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</si>
  <si>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</si>
  <si>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</si>
  <si>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</si>
  <si>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</si>
  <si>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</si>
  <si>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</si>
  <si>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</si>
  <si>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</si>
  <si>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</si>
  <si>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</si>
  <si>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</si>
  <si>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</si>
  <si>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</si>
  <si>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</si>
  <si>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</si>
  <si>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</si>
  <si>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</si>
  <si>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</si>
  <si>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</si>
  <si>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</si>
  <si>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</si>
  <si>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</si>
  <si>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</si>
  <si>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</si>
  <si>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</si>
  <si>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</si>
  <si>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</si>
  <si>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</si>
  <si>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</si>
  <si>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</si>
  <si>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</si>
  <si>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</si>
  <si>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</si>
  <si>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</si>
  <si>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</si>
  <si>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</si>
  <si>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</si>
  <si>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</si>
  <si>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</si>
  <si>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</si>
  <si>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</si>
  <si>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</si>
  <si>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</si>
  <si>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</si>
  <si>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</si>
  <si>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</si>
  <si>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</si>
  <si>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</si>
  <si>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</si>
  <si>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</si>
  <si>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</si>
  <si>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</si>
  <si>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</si>
  <si>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</si>
  <si>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</si>
  <si>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</si>
  <si>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</si>
  <si>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</si>
  <si>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</si>
  <si>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</si>
  <si>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</si>
  <si>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</si>
  <si>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</si>
  <si>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</si>
  <si>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</si>
  <si>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</si>
  <si>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</si>
  <si>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</si>
  <si>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</si>
  <si>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</si>
  <si>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</si>
  <si>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</si>
  <si>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</si>
  <si>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</si>
  <si>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</si>
  <si>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</si>
  <si>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</si>
  <si>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</si>
  <si>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</si>
  <si>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</si>
  <si>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</si>
  <si>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</si>
  <si>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</si>
  <si>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</si>
  <si>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</si>
  <si>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</si>
  <si>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</si>
  <si>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</si>
  <si>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</si>
  <si>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</si>
  <si>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</si>
  <si>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</si>
  <si>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</si>
  <si>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</si>
  <si>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</si>
  <si>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</si>
  <si>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</si>
  <si>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</si>
  <si>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</si>
  <si>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</si>
  <si>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</si>
  <si>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</si>
  <si>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</si>
  <si>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</si>
  <si>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</si>
  <si>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</si>
  <si>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</si>
  <si>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</si>
  <si>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</si>
  <si>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</si>
  <si>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</si>
  <si>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</si>
  <si>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</si>
  <si>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</si>
  <si>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</si>
  <si>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</si>
  <si>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</si>
  <si>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</si>
  <si>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</si>
  <si>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</si>
  <si>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</si>
  <si>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</si>
  <si>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</si>
  <si>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</si>
  <si>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</si>
  <si>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</si>
  <si>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</si>
  <si>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</si>
  <si>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</si>
  <si>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</si>
  <si>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</si>
  <si>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</si>
  <si>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</si>
  <si>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</si>
  <si>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</si>
  <si>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</si>
  <si>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</si>
  <si>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</si>
  <si>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</si>
  <si>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</si>
  <si>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</si>
  <si>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</si>
  <si>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</si>
  <si>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</si>
  <si>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</si>
  <si>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</si>
  <si>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</si>
  <si>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</si>
  <si>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</si>
  <si>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</si>
  <si>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</si>
  <si>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</si>
  <si>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</si>
  <si>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</si>
  <si>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</si>
  <si>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</si>
  <si>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</si>
  <si>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</si>
  <si>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</si>
  <si>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</si>
  <si>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</si>
  <si>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</si>
  <si>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</si>
  <si>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</si>
  <si>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</si>
  <si>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</si>
  <si>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</si>
  <si>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</si>
  <si>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</si>
  <si>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</si>
  <si>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</si>
  <si>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</si>
  <si>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</si>
  <si>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</si>
  <si>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</si>
  <si>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</si>
  <si>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</si>
  <si>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</si>
  <si>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</si>
  <si>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</si>
  <si>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</si>
  <si>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</si>
  <si>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</si>
  <si>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</si>
  <si>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</si>
  <si>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</si>
  <si>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</si>
  <si>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</si>
  <si>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</si>
  <si>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</si>
  <si>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</si>
  <si>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</si>
  <si>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</si>
  <si>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</si>
  <si>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</si>
  <si>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</si>
  <si>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</si>
  <si>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</si>
  <si>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</si>
  <si>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</si>
  <si>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</si>
  <si>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</si>
  <si>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</si>
  <si>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</si>
  <si>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</si>
  <si>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</si>
  <si>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</si>
  <si>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</si>
  <si>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</si>
  <si>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</si>
  <si>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</si>
  <si>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</si>
  <si>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</si>
  <si>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</si>
  <si>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</si>
  <si>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</si>
  <si>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</si>
  <si>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</si>
  <si>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</si>
  <si>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</si>
  <si>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</si>
  <si>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</si>
  <si>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</si>
  <si>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</si>
  <si>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</si>
  <si>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</si>
  <si>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</si>
  <si>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</si>
  <si>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</si>
  <si>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</si>
  <si>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</si>
  <si>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</si>
  <si>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</si>
  <si>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</si>
  <si>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</si>
  <si>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</si>
  <si>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</si>
  <si>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</si>
  <si>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</si>
  <si>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</si>
  <si>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</si>
  <si>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</si>
  <si>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</si>
  <si>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</si>
  <si>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</si>
  <si>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</si>
  <si>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</si>
  <si>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</si>
  <si>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</si>
  <si>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</si>
  <si>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</si>
  <si>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</si>
  <si>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</si>
  <si>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</si>
  <si>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</si>
  <si>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</si>
  <si>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</si>
  <si>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</si>
  <si>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</si>
  <si>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</si>
  <si>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</si>
  <si>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</si>
  <si>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</si>
  <si>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</si>
  <si>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</si>
  <si>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</si>
  <si>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</si>
  <si>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</si>
  <si>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</si>
  <si>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</si>
  <si>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</si>
  <si>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</si>
  <si>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</si>
  <si>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</si>
  <si>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</si>
  <si>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</si>
  <si>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</si>
  <si>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</si>
  <si>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</si>
  <si>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</si>
  <si>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</si>
  <si>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</si>
  <si>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</si>
  <si>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</si>
  <si>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</si>
  <si>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</si>
  <si>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</si>
  <si>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</si>
  <si>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</si>
  <si>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</si>
  <si>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</si>
  <si>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</si>
  <si>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</si>
  <si>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</si>
  <si>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</si>
  <si>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</si>
  <si>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</si>
  <si>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</si>
  <si>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</si>
  <si>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</si>
  <si>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</si>
  <si>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</si>
  <si>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</si>
  <si>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</si>
  <si>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</si>
  <si>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</si>
  <si>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</si>
  <si>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</si>
  <si>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</si>
  <si>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</si>
  <si>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</si>
  <si>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</si>
  <si>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</si>
  <si>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</si>
  <si>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</si>
  <si>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</si>
  <si>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</si>
  <si>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</si>
  <si>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</si>
  <si>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</si>
  <si>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</si>
  <si>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</si>
  <si>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</si>
  <si>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</si>
  <si>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</si>
  <si>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</si>
  <si>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</si>
  <si>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</si>
  <si>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</si>
  <si>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</si>
  <si>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</si>
  <si>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</si>
  <si>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</si>
  <si>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</si>
  <si>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</si>
  <si>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</si>
  <si>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</si>
  <si>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</si>
  <si>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</si>
  <si>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</si>
  <si>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</si>
  <si>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</si>
  <si>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</si>
  <si>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</si>
  <si>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</si>
  <si>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</si>
  <si>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</si>
  <si>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</si>
  <si>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</si>
  <si>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</si>
  <si>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</si>
  <si>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</si>
  <si>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</si>
  <si>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</si>
  <si>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</si>
  <si>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</si>
  <si>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</si>
  <si>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</si>
  <si>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</si>
  <si>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</si>
  <si>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</si>
  <si>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</si>
  <si>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</si>
  <si>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</si>
  <si>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</si>
  <si>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</si>
  <si>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</si>
  <si>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</si>
  <si>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</si>
  <si>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</si>
  <si>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</si>
  <si>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</si>
  <si>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</si>
  <si>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</si>
  <si>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</si>
  <si>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</si>
  <si>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</si>
  <si>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</si>
  <si>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</si>
  <si>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</si>
  <si>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</si>
  <si>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</si>
  <si>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</si>
  <si>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</si>
  <si>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</si>
  <si>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</si>
  <si>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</si>
  <si>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</si>
  <si>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</si>
  <si>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</si>
  <si>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</si>
  <si>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</si>
  <si>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</si>
  <si>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</si>
  <si>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</si>
  <si>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</si>
  <si>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</si>
  <si>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</si>
  <si>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</si>
  <si>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</si>
  <si>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</si>
  <si>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</si>
  <si>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</si>
  <si>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</si>
  <si>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</si>
  <si>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</si>
  <si>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</si>
  <si>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</si>
  <si>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</si>
  <si>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</si>
  <si>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</si>
  <si>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</si>
  <si>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</si>
  <si>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</si>
  <si>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</si>
  <si>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</si>
  <si>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</si>
  <si>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</si>
  <si>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</si>
  <si>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</si>
  <si>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</si>
  <si>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</si>
  <si>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</si>
  <si>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</si>
  <si>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</si>
  <si>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</si>
  <si>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</si>
  <si>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</si>
  <si>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</si>
  <si>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</si>
  <si>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</si>
  <si>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</si>
  <si>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</si>
  <si>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</si>
  <si>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</si>
  <si>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</si>
  <si>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</si>
  <si>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</si>
  <si>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</si>
  <si>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</si>
  <si>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</si>
  <si>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</si>
  <si>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</si>
  <si>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</si>
  <si>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</si>
  <si>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</si>
  <si>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</si>
  <si>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</si>
  <si>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</si>
  <si>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</si>
  <si>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</si>
  <si>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</si>
  <si>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</si>
  <si>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</si>
  <si>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</si>
  <si>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</si>
  <si>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</si>
  <si>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</si>
  <si>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</si>
  <si>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</si>
  <si>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</si>
  <si>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</si>
  <si>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</si>
  <si>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</si>
  <si>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</si>
  <si>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</si>
  <si>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</si>
  <si>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</si>
  <si>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</si>
  <si>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</si>
  <si>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</si>
  <si>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</si>
  <si>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</si>
  <si>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</si>
  <si>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</si>
  <si>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</si>
  <si>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</si>
  <si>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</si>
  <si>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</si>
  <si>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</si>
  <si>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</si>
  <si>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</si>
  <si>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</si>
  <si>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</si>
  <si>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</si>
  <si>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</si>
  <si>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</si>
  <si>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</si>
  <si>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</si>
  <si>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</si>
  <si>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</si>
  <si>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</si>
  <si>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</si>
  <si>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</si>
  <si>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</si>
  <si>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</si>
  <si>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</si>
  <si>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</si>
  <si>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</si>
  <si>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</si>
  <si>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</si>
  <si>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</si>
  <si>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</si>
  <si>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</si>
  <si>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</si>
  <si>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</si>
  <si>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</si>
  <si>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</si>
  <si>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</si>
  <si>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</si>
  <si>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</si>
  <si>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</si>
  <si>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</si>
  <si>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</si>
  <si>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</si>
  <si>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</si>
  <si>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</si>
  <si>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</si>
  <si>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</si>
  <si>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</si>
  <si>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</si>
  <si>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</si>
  <si>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</si>
  <si>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</si>
  <si>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</si>
  <si>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</si>
  <si>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</si>
  <si>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</si>
  <si>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</si>
  <si>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</si>
  <si>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</si>
  <si>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</si>
  <si>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</si>
  <si>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</si>
  <si>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</si>
  <si>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</si>
  <si>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</si>
  <si>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</si>
  <si>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</si>
  <si>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</si>
  <si>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</si>
  <si>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</si>
  <si>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</si>
  <si>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</si>
  <si>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</si>
  <si>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</si>
  <si>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</si>
  <si>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</si>
  <si>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</si>
  <si>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</si>
  <si>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</si>
  <si>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</si>
  <si>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</si>
  <si>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</si>
  <si>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</si>
  <si>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</si>
  <si>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</si>
  <si>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</si>
  <si>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</si>
  <si>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</si>
  <si>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</si>
  <si>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</si>
  <si>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</si>
  <si>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</si>
  <si>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</si>
  <si>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</si>
  <si>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</si>
  <si>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</si>
  <si>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</si>
  <si>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</si>
  <si>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</si>
  <si>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</si>
  <si>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</si>
  <si>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</si>
  <si>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</si>
  <si>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</si>
  <si>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</si>
  <si>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</si>
  <si>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</si>
  <si>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</si>
  <si>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</si>
  <si>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</si>
  <si>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</si>
  <si>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</si>
  <si>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</si>
  <si>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</si>
  <si>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</si>
  <si>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</si>
  <si>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</si>
  <si>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</si>
  <si>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</si>
  <si>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</si>
  <si>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</si>
  <si>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</si>
  <si>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</si>
  <si>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</si>
  <si>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</si>
  <si>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</si>
  <si>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</si>
  <si>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</si>
  <si>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</si>
  <si>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</si>
  <si>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</si>
  <si>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</si>
  <si>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</si>
  <si>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</si>
  <si>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</si>
  <si>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</si>
  <si>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</si>
  <si>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</si>
  <si>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</si>
  <si>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</si>
  <si>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</si>
  <si>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</si>
  <si>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</si>
  <si>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</si>
  <si>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</si>
  <si>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</si>
  <si>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</si>
  <si>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</si>
  <si>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</si>
  <si>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</si>
  <si>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</si>
  <si>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</si>
  <si>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</si>
  <si>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</si>
  <si>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</si>
  <si>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</si>
  <si>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</si>
  <si>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</si>
  <si>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</si>
  <si>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</si>
  <si>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</si>
  <si>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</si>
  <si>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</si>
  <si>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</si>
  <si>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</si>
  <si>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</si>
  <si>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</si>
  <si>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</si>
  <si>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</si>
  <si>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</si>
  <si>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</si>
  <si>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</si>
  <si>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</si>
  <si>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</si>
  <si>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</si>
  <si>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</si>
  <si>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</si>
  <si>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</si>
  <si>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</si>
  <si>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</si>
  <si>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</si>
  <si>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</si>
  <si>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</si>
  <si>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</si>
  <si>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</si>
  <si>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</si>
  <si>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</si>
  <si>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</si>
  <si>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</si>
  <si>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</si>
  <si>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</si>
  <si>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</si>
  <si>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</si>
  <si>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</si>
  <si>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</si>
  <si>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</si>
  <si>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</si>
  <si>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</si>
  <si>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</si>
  <si>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</si>
  <si>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</si>
  <si>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</si>
  <si>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</si>
  <si>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</si>
  <si>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</si>
  <si>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</si>
  <si>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</si>
  <si>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</si>
  <si>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</si>
  <si>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</si>
  <si>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</si>
  <si>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</si>
  <si>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</si>
  <si>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</si>
  <si>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</si>
  <si>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</si>
  <si>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</si>
  <si>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</si>
  <si>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</si>
  <si>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</si>
  <si>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</si>
  <si>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</si>
  <si>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</si>
  <si>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</si>
  <si>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</si>
  <si>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</si>
  <si>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</si>
  <si>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</si>
  <si>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</si>
  <si>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</si>
  <si>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</si>
  <si>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</si>
  <si>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</si>
  <si>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</si>
  <si>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</si>
  <si>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</si>
  <si>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</si>
  <si>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</si>
  <si>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</si>
  <si>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</si>
  <si>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</si>
  <si>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</si>
  <si>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</si>
  <si>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</si>
  <si>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</si>
  <si>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</si>
  <si>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</si>
  <si>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</si>
  <si>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</si>
  <si>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</si>
  <si>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</si>
  <si>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</si>
  <si>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</si>
  <si>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</si>
  <si>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</si>
  <si>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</si>
  <si>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</si>
  <si>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</si>
  <si>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</si>
  <si>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</si>
  <si>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</si>
  <si>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</si>
  <si>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</si>
  <si>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</si>
  <si>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</si>
  <si>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</si>
  <si>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</si>
  <si>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</si>
  <si>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</si>
  <si>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</si>
  <si>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</si>
  <si>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</si>
  <si>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</si>
  <si>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</si>
  <si>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</si>
  <si>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</si>
  <si>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</si>
  <si>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</si>
  <si>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</si>
  <si>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</si>
  <si>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</si>
  <si>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</si>
  <si>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</si>
  <si>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</si>
  <si>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</si>
  <si>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</si>
  <si>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</si>
  <si>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</si>
  <si>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</si>
  <si>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</si>
  <si>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</si>
  <si>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</si>
  <si>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</si>
  <si>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</si>
  <si>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</si>
  <si>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</si>
  <si>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</si>
  <si>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</si>
  <si>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</si>
  <si>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</si>
  <si>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</si>
  <si>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</si>
  <si>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</si>
  <si>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</si>
  <si>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</si>
  <si>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</si>
  <si>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</si>
  <si>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</si>
  <si>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</si>
  <si>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</si>
  <si>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</si>
  <si>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</si>
  <si>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</si>
  <si>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</si>
  <si>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</si>
  <si>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</si>
  <si>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</si>
  <si>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</si>
  <si>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</si>
  <si>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</si>
  <si>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</si>
  <si>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</si>
  <si>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</si>
  <si>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</si>
  <si>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</si>
  <si>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</si>
  <si>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</si>
  <si>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</si>
  <si>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</si>
  <si>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</si>
  <si>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</si>
  <si>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</si>
  <si>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</si>
  <si>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</si>
  <si>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</si>
  <si>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</si>
  <si>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</si>
  <si>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</si>
  <si>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</si>
  <si>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</si>
  <si>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</si>
  <si>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</si>
  <si>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</si>
  <si>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</si>
  <si>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</si>
  <si>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</si>
  <si>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</si>
  <si>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</si>
  <si>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</si>
  <si>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</si>
  <si>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</si>
  <si>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</si>
  <si>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</si>
  <si>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</si>
  <si>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</si>
  <si>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</si>
  <si>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</si>
  <si>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</si>
  <si>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</si>
  <si>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</si>
  <si>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</si>
  <si>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</si>
  <si>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</si>
  <si>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</si>
  <si>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</si>
  <si>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</si>
  <si>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</si>
  <si>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</si>
  <si>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</si>
  <si>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</si>
  <si>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</si>
  <si>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</si>
  <si>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</si>
  <si>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</si>
  <si>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</si>
  <si>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</si>
  <si>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</si>
  <si>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</si>
  <si>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</si>
  <si>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</si>
  <si>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</si>
  <si>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</si>
  <si>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</si>
  <si>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</si>
  <si>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</si>
  <si>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</si>
  <si>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</si>
  <si>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</si>
  <si>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</si>
  <si>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</si>
  <si>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</si>
  <si>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</si>
  <si>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</si>
  <si>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</si>
  <si>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</si>
  <si>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</si>
  <si>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</si>
  <si>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</si>
  <si>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</si>
  <si>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</si>
  <si>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</si>
  <si>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</si>
  <si>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</si>
  <si>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</si>
  <si>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</si>
  <si>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</si>
  <si>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</si>
  <si>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</si>
  <si>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</si>
  <si>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</si>
  <si>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</si>
  <si>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</si>
  <si>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</si>
  <si>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</si>
  <si>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</si>
  <si>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</si>
  <si>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</si>
  <si>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</si>
  <si>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</si>
  <si>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</si>
  <si>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</si>
  <si>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</si>
  <si>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</si>
  <si>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</si>
  <si>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</si>
  <si>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</si>
  <si>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</si>
  <si>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</si>
  <si>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</si>
  <si>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</si>
  <si>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</si>
  <si>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</si>
  <si>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</si>
  <si>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</si>
  <si>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</si>
  <si>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</si>
  <si>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</si>
  <si>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</si>
  <si>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</si>
  <si>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</si>
  <si>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</si>
  <si>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</si>
  <si>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</si>
  <si>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</si>
  <si>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</si>
  <si>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</si>
  <si>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</si>
  <si>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</si>
  <si>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</si>
  <si>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</si>
  <si>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</si>
  <si>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</si>
  <si>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</si>
  <si>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</si>
  <si>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</si>
  <si>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</si>
  <si>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</si>
  <si>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</si>
  <si>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</si>
  <si>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</si>
  <si>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</si>
  <si>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</si>
  <si>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</si>
  <si>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</si>
  <si>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</si>
  <si>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</si>
  <si>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</si>
  <si>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</si>
  <si>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</si>
  <si>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</si>
  <si>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</si>
  <si>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</si>
  <si>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</si>
  <si>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</si>
  <si>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</si>
  <si>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</si>
  <si>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</si>
  <si>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</si>
  <si>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</si>
  <si>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</si>
  <si>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</si>
  <si>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</si>
  <si>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</si>
  <si>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</si>
  <si>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</si>
  <si>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</si>
  <si>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</si>
  <si>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</si>
  <si>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</si>
  <si>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</si>
  <si>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</si>
  <si>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</si>
  <si>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</si>
  <si>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</si>
  <si>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</si>
  <si>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</si>
  <si>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</si>
  <si>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</si>
  <si>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</si>
  <si>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</si>
  <si>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</si>
  <si>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</si>
  <si>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</si>
  <si>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</si>
  <si>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</si>
  <si>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</si>
  <si>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</si>
  <si>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</si>
  <si>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</si>
  <si>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</si>
  <si>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</si>
  <si>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</si>
  <si>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</si>
  <si>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</si>
  <si>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</si>
  <si>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</si>
  <si>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</si>
  <si>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</si>
  <si>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</si>
  <si>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</si>
  <si>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</si>
  <si>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</si>
  <si>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</si>
  <si>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</si>
  <si>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</si>
  <si>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</si>
  <si>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</si>
  <si>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</si>
  <si>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</si>
  <si>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</si>
  <si>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</si>
  <si>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</si>
  <si>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</si>
  <si>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</si>
  <si>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</si>
  <si>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</si>
  <si>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</si>
  <si>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</si>
  <si>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</si>
  <si>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</si>
  <si>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</si>
  <si>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</si>
  <si>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</si>
  <si>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</si>
  <si>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</si>
  <si>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</si>
  <si>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</si>
  <si>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</si>
  <si>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</si>
  <si>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</si>
  <si>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</si>
  <si>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</si>
  <si>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</si>
  <si>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</si>
  <si>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</si>
  <si>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</si>
  <si>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</si>
  <si>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</si>
  <si>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</si>
  <si>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</si>
  <si>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</si>
  <si>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</si>
  <si>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</si>
  <si>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</si>
  <si>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</si>
  <si>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</si>
  <si>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</si>
  <si>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</si>
  <si>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</si>
  <si>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</si>
  <si>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</si>
  <si>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</si>
  <si>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</si>
  <si>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</si>
  <si>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</si>
  <si>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</si>
  <si>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</si>
  <si>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</si>
  <si>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</si>
  <si>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</si>
  <si>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</si>
  <si>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</si>
  <si>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</si>
  <si>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</si>
  <si>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</si>
  <si>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</si>
  <si>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</si>
  <si>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</si>
  <si>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</si>
  <si>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</si>
  <si>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</si>
  <si>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</si>
  <si>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</si>
  <si>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</si>
  <si>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</si>
  <si>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</si>
  <si>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</si>
  <si>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</si>
  <si>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</si>
  <si>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</si>
  <si>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</si>
  <si>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</si>
  <si>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</si>
  <si>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</si>
  <si>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</si>
  <si>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</si>
  <si>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</si>
  <si>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</si>
  <si>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</si>
  <si>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</si>
  <si>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</si>
  <si>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</si>
  <si>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</si>
  <si>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</si>
  <si>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</si>
  <si>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</si>
  <si>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</si>
  <si>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</si>
  <si>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</si>
  <si>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</si>
  <si>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</si>
  <si>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</si>
  <si>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</si>
  <si>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</si>
  <si>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</si>
  <si>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</si>
  <si>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</si>
  <si>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</si>
  <si>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</si>
  <si>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</si>
  <si>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</si>
  <si>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</si>
  <si>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</si>
  <si>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</si>
  <si>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</si>
  <si>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</si>
  <si>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</si>
  <si>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</si>
  <si>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</si>
  <si>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</si>
  <si>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</si>
  <si>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</si>
  <si>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</si>
  <si>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</si>
  <si>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</si>
  <si>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</si>
  <si>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</si>
  <si>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</si>
  <si>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</si>
  <si>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</si>
  <si>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</si>
  <si>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</si>
  <si>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</si>
  <si>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</si>
  <si>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</si>
  <si>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</si>
  <si>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</si>
  <si>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</si>
  <si>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</si>
  <si>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</si>
  <si>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</si>
  <si>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</si>
  <si>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</si>
  <si>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</si>
  <si>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</si>
  <si>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</si>
  <si>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</si>
  <si>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</si>
  <si>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</si>
  <si>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</si>
  <si>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</si>
  <si>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</si>
  <si>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</si>
  <si>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</si>
  <si>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</si>
  <si>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</si>
  <si>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</si>
  <si>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</si>
  <si>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</si>
  <si>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</si>
  <si>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</si>
  <si>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</si>
  <si>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</si>
  <si>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</si>
  <si>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</si>
  <si>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</si>
  <si>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</si>
  <si>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</si>
  <si>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</si>
  <si>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</si>
  <si>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</si>
  <si>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</si>
  <si>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</si>
  <si>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</si>
  <si>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</si>
  <si>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</si>
  <si>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</si>
  <si>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</si>
  <si>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</si>
  <si>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</si>
  <si>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</si>
  <si>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</si>
  <si>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</si>
  <si>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</si>
  <si>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</si>
  <si>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</si>
  <si>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</si>
  <si>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</si>
  <si>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</si>
  <si>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</si>
  <si>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</si>
  <si>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</si>
  <si>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</si>
  <si>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</si>
  <si>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</si>
  <si>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</si>
  <si>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</si>
  <si>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</si>
  <si>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</si>
  <si>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</si>
  <si>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</si>
  <si>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</si>
  <si>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</si>
  <si>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</si>
  <si>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</si>
  <si>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</si>
  <si>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</si>
  <si>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</si>
  <si>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</si>
  <si>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</si>
  <si>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</si>
  <si>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</si>
  <si>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</si>
  <si>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</si>
  <si>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</si>
  <si>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</si>
  <si>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</si>
  <si>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</si>
  <si>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</si>
  <si>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</si>
  <si>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</si>
  <si>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</si>
  <si>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</si>
  <si>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</si>
  <si>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</si>
  <si>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</si>
  <si>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</si>
  <si>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</si>
  <si>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</si>
  <si>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</si>
  <si>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</si>
  <si>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</si>
  <si>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</si>
  <si>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</si>
  <si>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</si>
  <si>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</si>
  <si>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</si>
  <si>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</si>
  <si>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</si>
  <si>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</si>
  <si>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</si>
  <si>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</si>
  <si>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</si>
  <si>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</si>
  <si>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</si>
  <si>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</si>
  <si>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</si>
  <si>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</si>
  <si>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</si>
  <si>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</si>
  <si>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</si>
  <si>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</si>
  <si>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</si>
  <si>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</si>
  <si>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</si>
  <si>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</si>
  <si>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</si>
  <si>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</si>
  <si>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</si>
  <si>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</si>
  <si>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</si>
  <si>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</si>
  <si>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</si>
  <si>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</si>
  <si>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</si>
  <si>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</si>
  <si>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</si>
  <si>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</si>
  <si>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</si>
  <si>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</si>
  <si>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</si>
  <si>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</si>
  <si>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</si>
  <si>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</si>
  <si>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</si>
  <si>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</si>
  <si>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</si>
  <si>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</si>
  <si>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</si>
  <si>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</si>
  <si>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</si>
  <si>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</si>
  <si>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</si>
  <si>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</si>
  <si>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</si>
  <si>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</si>
  <si>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</si>
  <si>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</si>
  <si>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</si>
  <si>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</si>
  <si>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</si>
  <si>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</si>
  <si>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</si>
  <si>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</si>
  <si>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</si>
  <si>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</si>
  <si>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</si>
  <si>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</si>
  <si>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</si>
  <si>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</si>
  <si>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</si>
  <si>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</si>
  <si>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</si>
  <si>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</si>
  <si>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</si>
  <si>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</si>
  <si>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</si>
  <si>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</si>
  <si>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</si>
  <si>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</si>
  <si>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</si>
  <si>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</si>
  <si>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</si>
  <si>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</si>
  <si>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</si>
  <si>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</si>
  <si>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</si>
  <si>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</si>
  <si>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</si>
  <si>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</si>
  <si>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</si>
  <si>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</si>
  <si>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</si>
  <si>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</si>
  <si>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</si>
  <si>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</si>
  <si>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</si>
  <si>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</si>
  <si>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</si>
  <si>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</si>
  <si>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</si>
  <si>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</si>
  <si>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</si>
  <si>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</si>
  <si>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</si>
  <si>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</si>
  <si>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</si>
  <si>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</si>
  <si>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</si>
  <si>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</si>
  <si>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</si>
  <si>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</si>
  <si>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</si>
  <si>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</si>
  <si>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</si>
  <si>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</si>
  <si>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</si>
  <si>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</si>
  <si>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</si>
  <si>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</si>
  <si>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</si>
  <si>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</si>
  <si>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</si>
  <si>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</si>
  <si>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</si>
  <si>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</si>
  <si>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</si>
  <si>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</si>
  <si>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</si>
  <si>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</si>
  <si>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</si>
  <si>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</si>
  <si>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</si>
  <si>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</si>
  <si>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</si>
  <si>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</si>
  <si>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</si>
  <si>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</si>
  <si>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</si>
  <si>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</si>
  <si>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</si>
  <si>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</si>
  <si>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</si>
  <si>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</si>
  <si>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</si>
  <si>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</si>
  <si>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</si>
  <si>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</si>
  <si>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</si>
  <si>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</si>
  <si>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</si>
  <si>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</si>
  <si>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</si>
  <si>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</si>
  <si>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</si>
  <si>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</si>
  <si>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</si>
  <si>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</si>
  <si>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</si>
  <si>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</si>
  <si>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</si>
  <si>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</si>
  <si>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</si>
  <si>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</si>
  <si>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</si>
  <si>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</si>
  <si>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</si>
  <si>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</si>
  <si>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</si>
  <si>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</si>
  <si>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</si>
  <si>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</si>
  <si>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</si>
  <si>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</si>
  <si>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</si>
  <si>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</si>
  <si>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</si>
  <si>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</si>
  <si>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</si>
  <si>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</si>
  <si>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</si>
  <si>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</si>
  <si>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</si>
  <si>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</si>
  <si>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</si>
  <si>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</si>
  <si>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</si>
  <si>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</si>
  <si>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</si>
  <si>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</si>
  <si>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</si>
  <si>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</si>
  <si>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</si>
  <si>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</si>
  <si>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</si>
  <si>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</si>
  <si>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</si>
  <si>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</si>
  <si>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</si>
  <si>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</si>
  <si>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</si>
  <si>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</si>
  <si>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</si>
  <si>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</si>
  <si>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</si>
  <si>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</si>
  <si>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</si>
  <si>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</si>
  <si>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</si>
  <si>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</si>
  <si>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</si>
  <si>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</si>
  <si>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</si>
  <si>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</si>
  <si>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</si>
  <si>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</si>
  <si>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</si>
  <si>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</si>
  <si>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</si>
  <si>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</si>
  <si>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</si>
  <si>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</si>
  <si>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</si>
  <si>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</si>
  <si>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</si>
  <si>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</si>
  <si>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</si>
  <si>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</si>
  <si>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</si>
  <si>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</si>
  <si>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</si>
  <si>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</si>
  <si>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</si>
  <si>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</si>
  <si>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</si>
  <si>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</si>
  <si>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</si>
  <si>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</si>
  <si>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</si>
  <si>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</si>
  <si>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</si>
  <si>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</si>
  <si>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</si>
  <si>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</si>
  <si>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</si>
  <si>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</si>
  <si>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</si>
  <si>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</si>
  <si>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</si>
  <si>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</si>
  <si>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</si>
  <si>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</si>
  <si>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</si>
  <si>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</si>
  <si>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</si>
  <si>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</si>
  <si>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</si>
  <si>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</si>
  <si>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</si>
  <si>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</si>
  <si>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</si>
  <si>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</si>
  <si>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</si>
  <si>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</si>
  <si>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</si>
  <si>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</si>
  <si>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</si>
  <si>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</si>
  <si>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</si>
  <si>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</si>
  <si>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</si>
  <si>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</si>
  <si>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</si>
  <si>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</si>
  <si>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</si>
  <si>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</si>
  <si>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</si>
  <si>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</si>
  <si>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</si>
  <si>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</si>
  <si>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</si>
  <si>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</si>
  <si>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</si>
  <si>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</si>
  <si>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</si>
  <si>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</si>
  <si>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</si>
  <si>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</si>
  <si>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</si>
  <si>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</si>
  <si>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</si>
  <si>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</si>
  <si>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</si>
  <si>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</si>
  <si>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</si>
  <si>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</si>
  <si>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</si>
  <si>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</si>
  <si>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</si>
  <si>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</si>
  <si>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</si>
  <si>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</si>
  <si>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</si>
  <si>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</si>
  <si>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</si>
  <si>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</si>
  <si>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</si>
  <si>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</si>
  <si>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</si>
  <si>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</si>
  <si>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</si>
  <si>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</si>
  <si>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</si>
  <si>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</si>
  <si>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</si>
  <si>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</si>
  <si>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</si>
  <si>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</si>
  <si>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</si>
  <si>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</si>
  <si>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</si>
  <si>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</si>
  <si>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</si>
  <si>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</si>
  <si>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</si>
  <si>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</si>
  <si>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</si>
  <si>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</si>
  <si>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</si>
  <si>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</si>
  <si>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</si>
  <si>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</si>
  <si>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</si>
  <si>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</si>
  <si>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</si>
  <si>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</si>
  <si>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</si>
  <si>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</si>
  <si>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</si>
  <si>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</si>
  <si>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</si>
  <si>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</si>
  <si>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</si>
  <si>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</si>
  <si>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</si>
  <si>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</si>
  <si>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</si>
  <si>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</si>
  <si>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</si>
  <si>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</si>
  <si>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</si>
  <si>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</si>
  <si>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</si>
  <si>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</si>
  <si>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</si>
  <si>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</si>
  <si>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</si>
  <si>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</si>
  <si>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</si>
  <si>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</si>
  <si>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</si>
  <si>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</si>
  <si>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</si>
  <si>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</si>
  <si>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</si>
  <si>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</si>
  <si>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</si>
  <si>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</si>
  <si>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</si>
  <si>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</si>
  <si>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</si>
  <si>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</si>
  <si>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</si>
  <si>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</si>
  <si>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</si>
  <si>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</si>
  <si>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</si>
  <si>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</si>
  <si>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</si>
  <si>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</si>
  <si>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</si>
  <si>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</si>
  <si>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</si>
  <si>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</si>
  <si>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</si>
  <si>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</si>
  <si>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</si>
  <si>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</si>
  <si>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</si>
  <si>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</si>
  <si>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</si>
  <si>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</si>
  <si>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</si>
  <si>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</si>
  <si>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</si>
  <si>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</si>
  <si>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</si>
  <si>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</si>
  <si>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</si>
  <si>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</si>
  <si>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</si>
  <si>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</si>
  <si>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</si>
  <si>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</si>
  <si>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</si>
  <si>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</si>
  <si>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</si>
  <si>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</si>
  <si>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</si>
  <si>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</si>
  <si>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</si>
  <si>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</si>
  <si>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</si>
  <si>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</si>
  <si>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</si>
  <si>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</si>
  <si>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</si>
  <si>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</si>
  <si>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</si>
  <si>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</si>
  <si>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</si>
  <si>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</si>
  <si>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</si>
  <si>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</si>
  <si>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</si>
  <si>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</si>
  <si>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</si>
  <si>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</si>
  <si>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</si>
  <si>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</si>
  <si>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</si>
  <si>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</si>
  <si>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</si>
  <si>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</si>
  <si>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</si>
  <si>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</si>
  <si>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</si>
  <si>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</si>
  <si>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</si>
  <si>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</si>
  <si>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</si>
  <si>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</si>
  <si>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</si>
  <si>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</si>
  <si>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</si>
  <si>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</si>
  <si>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</si>
  <si>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</si>
  <si>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</si>
  <si>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</si>
  <si>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</si>
  <si>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</si>
  <si>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</si>
  <si>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</si>
  <si>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</si>
  <si>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</si>
  <si>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</si>
  <si>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</si>
  <si>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</si>
  <si>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</si>
  <si>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</si>
  <si>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</si>
  <si>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</si>
  <si>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</si>
  <si>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</si>
  <si>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</si>
  <si>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</si>
  <si>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</si>
  <si>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</si>
  <si>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</si>
  <si>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</si>
  <si>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</si>
  <si>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</si>
  <si>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</si>
  <si>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</si>
  <si>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</si>
  <si>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</si>
  <si>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</si>
  <si>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</si>
  <si>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</si>
  <si>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</si>
  <si>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</si>
  <si>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</si>
  <si>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</si>
  <si>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</si>
  <si>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</si>
  <si>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</si>
  <si>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</si>
  <si>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</si>
  <si>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</si>
  <si>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</si>
  <si>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</si>
  <si>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</si>
  <si>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</si>
  <si>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</si>
  <si>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</si>
  <si>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</si>
  <si>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</si>
  <si>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</si>
  <si>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</si>
  <si>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</si>
  <si>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</si>
  <si>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</si>
  <si>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</si>
  <si>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</si>
  <si>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</si>
  <si>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</si>
  <si>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</si>
  <si>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</si>
  <si>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</si>
  <si>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</si>
  <si>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</si>
  <si>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</si>
  <si>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</si>
  <si>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</si>
  <si>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</si>
  <si>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</si>
  <si>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</si>
  <si>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</si>
  <si>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</si>
  <si>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</si>
  <si>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</si>
  <si>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</si>
  <si>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</si>
  <si>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</si>
  <si>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</si>
  <si>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</si>
  <si>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</si>
  <si>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</si>
  <si>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</si>
  <si>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</si>
  <si>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</si>
  <si>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</si>
  <si>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</si>
  <si>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</si>
  <si>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</si>
  <si>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</si>
  <si>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</si>
  <si>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</si>
  <si>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</si>
  <si>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</si>
  <si>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</si>
  <si>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</si>
  <si>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</si>
  <si>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</si>
  <si>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</si>
  <si>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</si>
  <si>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</si>
  <si>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</si>
  <si>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</si>
  <si>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</si>
  <si>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</si>
  <si>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</si>
  <si>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</si>
  <si>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</si>
  <si>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</si>
  <si>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</si>
  <si>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</si>
  <si>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</si>
  <si>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</si>
  <si>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</si>
  <si>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</si>
  <si>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</si>
  <si>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</si>
  <si>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</si>
  <si>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</si>
  <si>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</si>
  <si>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</si>
  <si>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</si>
  <si>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</si>
  <si>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</si>
  <si>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</si>
  <si>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</si>
  <si>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</si>
  <si>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</si>
  <si>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</si>
  <si>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</si>
  <si>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</si>
  <si>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</si>
  <si>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</si>
  <si>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</si>
  <si>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</si>
  <si>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</si>
  <si>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</si>
  <si>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</si>
  <si>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</si>
  <si>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</si>
  <si>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</si>
  <si>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</si>
  <si>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</si>
  <si>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</si>
  <si>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</si>
  <si>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</si>
  <si>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</si>
  <si>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</si>
  <si>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</si>
  <si>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</si>
  <si>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</si>
  <si>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</si>
  <si>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</si>
  <si>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</si>
  <si>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</si>
  <si>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</si>
  <si>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</si>
  <si>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</si>
  <si>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</si>
  <si>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</si>
  <si>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</si>
  <si>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</si>
  <si>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</si>
  <si>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</si>
  <si>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</si>
  <si>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</si>
  <si>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</si>
  <si>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</si>
  <si>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</si>
  <si>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</si>
  <si>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</si>
  <si>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</si>
  <si>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</si>
  <si>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</si>
  <si>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</si>
  <si>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</si>
  <si>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</si>
  <si>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</si>
  <si>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</si>
  <si>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</si>
  <si>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</si>
  <si>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</si>
  <si>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</si>
  <si>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</si>
  <si>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</si>
  <si>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</si>
  <si>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</si>
  <si>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</si>
  <si>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</si>
  <si>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</si>
  <si>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</si>
  <si>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</si>
  <si>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</si>
  <si>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</si>
  <si>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</si>
  <si>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</si>
  <si>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</si>
  <si>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</si>
  <si>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</si>
  <si>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</si>
  <si>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</si>
  <si>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</si>
  <si>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</si>
  <si>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</si>
  <si>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</si>
  <si>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</si>
  <si>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</si>
  <si>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</si>
  <si>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</si>
  <si>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</si>
  <si>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</si>
  <si>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</si>
  <si>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</si>
  <si>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</si>
  <si>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</si>
  <si>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</si>
  <si>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</si>
  <si>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</si>
  <si>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</si>
  <si>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</si>
  <si>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</si>
  <si>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</si>
  <si>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</si>
  <si>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</si>
  <si>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</si>
  <si>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</si>
  <si>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</si>
  <si>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</si>
  <si>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</si>
  <si>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</si>
  <si>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</si>
  <si>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</si>
  <si>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</si>
  <si>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</si>
  <si>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</si>
  <si>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</si>
  <si>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</si>
  <si>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</si>
  <si>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</si>
  <si>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</si>
  <si>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</si>
  <si>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</si>
  <si>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</si>
  <si>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</si>
  <si>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</si>
  <si>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</si>
  <si>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</si>
  <si>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</si>
  <si>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</si>
  <si>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</si>
  <si>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</si>
  <si>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</si>
  <si>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</si>
  <si>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</si>
  <si>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</si>
  <si>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</si>
  <si>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</si>
  <si>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</si>
  <si>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</si>
  <si>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</si>
  <si>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</si>
  <si>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</si>
  <si>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</si>
  <si>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</si>
  <si>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</si>
  <si>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</si>
  <si>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</si>
  <si>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</si>
  <si>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</si>
  <si>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</si>
  <si>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</si>
  <si>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</si>
  <si>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</si>
  <si>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</si>
  <si>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</si>
  <si>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</si>
  <si>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</si>
  <si>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</si>
  <si>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</si>
  <si>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</si>
  <si>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</si>
  <si>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</si>
  <si>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</si>
  <si>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</si>
  <si>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</si>
  <si>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</si>
  <si>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</si>
  <si>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</si>
  <si>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</si>
  <si>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</si>
  <si>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</si>
  <si>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</si>
  <si>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</si>
  <si>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</si>
  <si>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</si>
  <si>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</si>
  <si>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</si>
  <si>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</si>
  <si>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</si>
  <si>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</si>
  <si>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</si>
  <si>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</si>
  <si>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</si>
  <si>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</si>
  <si>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</si>
  <si>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</si>
  <si>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</si>
  <si>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</si>
  <si>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</si>
  <si>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</si>
  <si>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</si>
  <si>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</si>
  <si>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</si>
  <si>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</si>
  <si>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</si>
  <si>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</si>
  <si>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</si>
  <si>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</si>
  <si>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</si>
  <si>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</si>
  <si>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</si>
  <si>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</si>
  <si>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</si>
  <si>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</si>
  <si>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</si>
  <si>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</si>
  <si>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</si>
  <si>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</si>
  <si>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</si>
  <si>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</si>
  <si>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</si>
  <si>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</si>
  <si>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</si>
  <si>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</si>
  <si>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</si>
  <si>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</si>
  <si>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</si>
  <si>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</si>
  <si>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</si>
  <si>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</si>
  <si>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</si>
  <si>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</si>
  <si>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</si>
  <si>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</si>
  <si>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</si>
  <si>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</si>
  <si>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</si>
  <si>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</si>
  <si>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</si>
  <si>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</si>
  <si>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</si>
  <si>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</si>
  <si>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</si>
  <si>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</si>
  <si>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</si>
  <si>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</si>
  <si>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</si>
  <si>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</si>
  <si>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</si>
  <si>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</si>
  <si>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</si>
  <si>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</si>
  <si>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</si>
  <si>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</si>
  <si>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</si>
  <si>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</si>
  <si>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</si>
  <si>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</si>
  <si>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</si>
  <si>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</si>
  <si>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</si>
  <si>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</si>
  <si>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</si>
  <si>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</si>
  <si>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</si>
  <si>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</si>
  <si>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</si>
  <si>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</si>
  <si>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</si>
  <si>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</si>
  <si>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</si>
  <si>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</si>
  <si>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</si>
  <si>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</si>
  <si>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</si>
  <si>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</si>
  <si>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</si>
  <si>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</si>
  <si>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</si>
  <si>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</si>
  <si>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</si>
  <si>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</si>
  <si>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</si>
  <si>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</si>
  <si>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</si>
  <si>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</si>
  <si>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</si>
  <si>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</si>
  <si>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</si>
  <si>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</si>
  <si>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</si>
  <si>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</si>
  <si>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</si>
  <si>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</si>
  <si>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</si>
  <si>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</si>
  <si>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</si>
  <si>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</si>
  <si>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</si>
  <si>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</si>
  <si>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</si>
  <si>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</si>
  <si>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</si>
  <si>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</si>
  <si>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</si>
  <si>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</si>
  <si>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</si>
  <si>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</si>
  <si>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</si>
  <si>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</si>
  <si>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</si>
  <si>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</si>
  <si>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</si>
  <si>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</si>
  <si>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</si>
  <si>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</si>
  <si>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</si>
  <si>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</si>
  <si>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</si>
  <si>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</si>
  <si>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</si>
  <si>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</si>
  <si>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</si>
  <si>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</si>
  <si>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</si>
  <si>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</si>
  <si>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</si>
  <si>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</si>
  <si>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</si>
  <si>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</si>
  <si>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</si>
  <si>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</si>
  <si>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</si>
  <si>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</si>
  <si>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</si>
  <si>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</si>
  <si>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</si>
  <si>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</si>
  <si>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</si>
  <si>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</si>
  <si>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</si>
  <si>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</si>
  <si>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</si>
  <si>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</si>
  <si>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</si>
  <si>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</si>
  <si>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</si>
  <si>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</si>
  <si>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</si>
  <si>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</si>
  <si>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</si>
  <si>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</si>
  <si>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</si>
  <si>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</si>
  <si>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</si>
  <si>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</si>
  <si>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</si>
  <si>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</si>
  <si>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</si>
  <si>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</si>
  <si>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</si>
  <si>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</si>
  <si>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</si>
  <si>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</si>
  <si>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</si>
  <si>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</si>
  <si>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</si>
  <si>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</si>
  <si>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</si>
  <si>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</si>
  <si>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</si>
  <si>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</si>
  <si>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</si>
  <si>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</si>
  <si>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</si>
  <si>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</si>
  <si>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</si>
  <si>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</si>
  <si>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</si>
  <si>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</si>
  <si>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</si>
  <si>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</si>
  <si>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</si>
  <si>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</si>
  <si>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</si>
  <si>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</si>
  <si>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</si>
  <si>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</si>
  <si>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</si>
  <si>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</si>
  <si>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</si>
  <si>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</si>
  <si>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</si>
  <si>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</si>
  <si>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</si>
  <si>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</si>
  <si>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</si>
  <si>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</si>
  <si>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</si>
  <si>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</si>
  <si>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</si>
  <si>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</si>
  <si>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</si>
  <si>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</si>
  <si>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</si>
  <si>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</si>
  <si>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</si>
  <si>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</si>
  <si>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</si>
  <si>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</si>
  <si>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</si>
  <si>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</si>
  <si>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</si>
  <si>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</si>
  <si>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</si>
  <si>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</si>
  <si>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</si>
  <si>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</si>
  <si>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</si>
  <si>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</si>
  <si>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</si>
  <si>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</si>
  <si>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</si>
  <si>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</si>
  <si>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</si>
  <si>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</si>
  <si>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</si>
  <si>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</si>
  <si>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</si>
  <si>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</si>
  <si>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</si>
  <si>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</si>
  <si>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</si>
  <si>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</si>
  <si>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</si>
  <si>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</si>
  <si>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</si>
  <si>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</si>
  <si>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</si>
  <si>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</si>
  <si>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</si>
  <si>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</si>
  <si>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</si>
  <si>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</si>
  <si>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</si>
  <si>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</si>
  <si>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</si>
  <si>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</si>
  <si>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</si>
  <si>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</si>
  <si>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</si>
  <si>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</si>
  <si>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</si>
  <si>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</si>
  <si>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</si>
  <si>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</si>
  <si>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</si>
  <si>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</si>
  <si>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</si>
  <si>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</si>
  <si>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</si>
  <si>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</si>
  <si>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</si>
  <si>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</si>
  <si>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</si>
  <si>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</si>
  <si>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</si>
  <si>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</si>
  <si>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</si>
  <si>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</si>
  <si>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</si>
  <si>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</si>
  <si>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</si>
  <si>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</si>
  <si>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</si>
  <si>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</si>
  <si>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</si>
  <si>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</si>
  <si>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</si>
  <si>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</si>
  <si>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</si>
  <si>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</si>
  <si>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</si>
  <si>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</si>
  <si>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</si>
  <si>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</si>
  <si>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</si>
  <si>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</si>
  <si>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</si>
  <si>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</si>
  <si>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</si>
  <si>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</si>
  <si>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</si>
  <si>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</si>
  <si>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</si>
  <si>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</si>
  <si>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</si>
  <si>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</si>
  <si>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</si>
  <si>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</si>
  <si>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</si>
  <si>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</si>
  <si>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</si>
  <si>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</si>
  <si>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</si>
  <si>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</si>
  <si>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</si>
  <si>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</si>
  <si>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</si>
  <si>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</si>
  <si>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</si>
  <si>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</si>
  <si>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</si>
  <si>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</si>
  <si>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</si>
  <si>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</si>
  <si>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</si>
  <si>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</si>
  <si>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</si>
  <si>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</si>
  <si>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</si>
  <si>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</si>
  <si>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</si>
  <si>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</si>
  <si>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</si>
  <si>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</si>
  <si>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</si>
  <si>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</si>
  <si>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</si>
  <si>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</si>
  <si>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</si>
  <si>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</si>
  <si>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</si>
  <si>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</si>
  <si>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</si>
  <si>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</si>
  <si>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</si>
  <si>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</si>
  <si>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</si>
  <si>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</si>
  <si>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</si>
  <si>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</si>
  <si>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</si>
  <si>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</si>
  <si>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</si>
  <si>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</si>
  <si>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</si>
  <si>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</si>
  <si>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</si>
  <si>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</si>
  <si>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</si>
  <si>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</si>
  <si>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</si>
  <si>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</si>
  <si>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</si>
  <si>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</si>
  <si>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</si>
  <si>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</si>
  <si>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</si>
  <si>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</si>
  <si>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</si>
  <si>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</si>
  <si>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</si>
  <si>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</si>
  <si>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</si>
  <si>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</si>
  <si>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</si>
  <si>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</si>
  <si>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</si>
  <si>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</si>
  <si>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</si>
  <si>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</si>
  <si>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</si>
  <si>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</si>
  <si>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</si>
  <si>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</si>
  <si>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</si>
  <si>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</si>
  <si>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</si>
  <si>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</si>
  <si>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</si>
  <si>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</si>
  <si>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</si>
  <si>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</si>
  <si>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</si>
  <si>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</si>
  <si>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</si>
  <si>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</si>
  <si>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</si>
  <si>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</si>
  <si>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</si>
  <si>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</si>
  <si>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</si>
  <si>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</si>
  <si>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</si>
  <si>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</si>
  <si>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</si>
  <si>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</si>
  <si>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</si>
  <si>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</si>
  <si>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</si>
  <si>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</si>
  <si>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</si>
  <si>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</si>
  <si>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</si>
  <si>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</si>
  <si>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</si>
  <si>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</si>
  <si>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</si>
  <si>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</si>
  <si>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</si>
  <si>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</si>
  <si>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</si>
  <si>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</si>
  <si>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</si>
  <si>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</si>
  <si>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</si>
  <si>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</si>
  <si>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</si>
  <si>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</si>
  <si>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</si>
  <si>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</si>
  <si>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</si>
  <si>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</si>
  <si>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</si>
  <si>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</si>
  <si>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</si>
  <si>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</si>
  <si>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</si>
  <si>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</si>
  <si>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</si>
  <si>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</si>
  <si>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</si>
  <si>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</si>
  <si>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</si>
  <si>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</si>
  <si>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</si>
  <si>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</si>
  <si>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</si>
  <si>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</si>
  <si>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</si>
  <si>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</si>
  <si>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</si>
  <si>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</si>
  <si>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</si>
  <si>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</si>
  <si>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</si>
  <si>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</si>
  <si>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</si>
  <si>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</si>
  <si>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</si>
  <si>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</si>
  <si>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</si>
  <si>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</si>
  <si>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</si>
  <si>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</si>
  <si>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</si>
  <si>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</si>
  <si>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</si>
  <si>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</si>
  <si>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</si>
  <si>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</si>
  <si>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</si>
  <si>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</si>
  <si>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</si>
  <si>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</si>
  <si>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</si>
  <si>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</si>
  <si>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</si>
  <si>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</si>
  <si>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</si>
  <si>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</si>
  <si>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</si>
  <si>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</si>
  <si>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</si>
  <si>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</si>
  <si>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</si>
  <si>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</si>
  <si>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</si>
  <si>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</si>
  <si>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</si>
  <si>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</si>
  <si>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</si>
  <si>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</si>
  <si>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</si>
  <si>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</si>
  <si>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</si>
  <si>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</si>
  <si>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</si>
  <si>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</si>
  <si>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</si>
  <si>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</si>
  <si>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</si>
  <si>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</si>
  <si>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</si>
  <si>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</si>
  <si>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</si>
  <si>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</si>
  <si>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</si>
  <si>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</si>
  <si>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</si>
  <si>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</si>
  <si>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</si>
  <si>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</si>
  <si>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</si>
  <si>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</si>
  <si>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</si>
  <si>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</si>
  <si>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</si>
  <si>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</si>
  <si>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</si>
  <si>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</si>
  <si>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</si>
  <si>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</si>
  <si>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</si>
  <si>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</si>
  <si>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</si>
  <si>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</si>
  <si>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</si>
  <si>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</si>
  <si>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</si>
  <si>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</si>
  <si>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</si>
  <si>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</si>
  <si>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</si>
  <si>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</si>
  <si>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</si>
  <si>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</si>
  <si>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</si>
  <si>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</si>
  <si>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</si>
  <si>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</si>
  <si>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</si>
  <si>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</si>
  <si>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</si>
  <si>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</si>
  <si>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</si>
  <si>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</si>
  <si>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</si>
  <si>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</si>
  <si>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</si>
  <si>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</si>
  <si>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</si>
  <si>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</si>
  <si>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</si>
  <si>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</si>
  <si>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</si>
  <si>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</si>
  <si>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</si>
  <si>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</si>
  <si>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</si>
  <si>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</si>
  <si>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</si>
  <si>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</si>
  <si>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</si>
  <si>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</si>
  <si>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</si>
  <si>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</si>
  <si>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</si>
  <si>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</si>
  <si>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</si>
  <si>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</si>
  <si>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</si>
  <si>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</si>
  <si>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</si>
  <si>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</si>
  <si>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</si>
  <si>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</si>
  <si>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</si>
  <si>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</si>
  <si>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</si>
  <si>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</si>
  <si>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</si>
  <si>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</si>
  <si>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</si>
  <si>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</si>
  <si>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</si>
  <si>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</si>
  <si>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</si>
  <si>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</si>
  <si>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</si>
  <si>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</si>
  <si>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</si>
  <si>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</si>
  <si>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</si>
  <si>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</si>
  <si>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</si>
  <si>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</si>
  <si>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</si>
  <si>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</si>
  <si>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</si>
  <si>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</si>
  <si>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</si>
  <si>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</si>
  <si>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</si>
  <si>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</si>
  <si>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</si>
  <si>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</si>
  <si>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</si>
  <si>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</si>
  <si>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</si>
  <si>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</si>
  <si>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</si>
  <si>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</si>
  <si>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</si>
  <si>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</si>
  <si>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</si>
  <si>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</si>
  <si>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</si>
  <si>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</si>
  <si>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</si>
  <si>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</si>
  <si>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</si>
  <si>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</si>
  <si>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</si>
  <si>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</si>
  <si>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</si>
  <si>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</si>
  <si>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</si>
  <si>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</si>
  <si>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</si>
  <si>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</si>
  <si>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</si>
  <si>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</si>
  <si>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</si>
  <si>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</si>
  <si>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</si>
  <si>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</si>
  <si>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</si>
  <si>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</si>
  <si>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</si>
  <si>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</si>
  <si>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</si>
  <si>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</si>
  <si>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</si>
  <si>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</si>
  <si>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</si>
  <si>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</si>
  <si>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</si>
  <si>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</si>
  <si>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</si>
  <si>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</si>
  <si>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</si>
  <si>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</si>
  <si>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</si>
  <si>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</si>
  <si>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</si>
  <si>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</si>
  <si>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</si>
  <si>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</si>
  <si>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</si>
  <si>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</si>
  <si>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</si>
  <si>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</si>
  <si>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</si>
  <si>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</si>
  <si>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</si>
  <si>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</si>
  <si>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</si>
  <si>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</si>
  <si>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</si>
  <si>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</si>
  <si>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</si>
  <si>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</si>
  <si>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</si>
  <si>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</si>
  <si>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</si>
  <si>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</si>
  <si>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</si>
  <si>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</si>
  <si>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</si>
  <si>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</si>
  <si>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</si>
  <si>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</si>
  <si>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</si>
  <si>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</si>
  <si>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</si>
  <si>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</si>
  <si>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</si>
  <si>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</si>
  <si>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</si>
  <si>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</si>
  <si>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</si>
  <si>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</si>
  <si>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</si>
  <si>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</si>
  <si>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</si>
  <si>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</si>
  <si>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</si>
  <si>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</si>
  <si>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</si>
  <si>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</si>
  <si>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</si>
  <si>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</si>
  <si>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</si>
  <si>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</si>
  <si>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</si>
  <si>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</si>
  <si>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</si>
  <si>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</si>
  <si>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</si>
  <si>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</si>
  <si>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</si>
  <si>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</si>
  <si>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</si>
  <si>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</si>
  <si>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</si>
  <si>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</si>
  <si>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</si>
  <si>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</si>
  <si>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</si>
  <si>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</si>
  <si>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</si>
  <si>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</si>
  <si>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</si>
  <si>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</si>
  <si>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</si>
  <si>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</si>
  <si>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</si>
  <si>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</si>
  <si>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</si>
  <si>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</si>
  <si>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</si>
  <si>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</si>
  <si>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</si>
  <si>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</si>
  <si>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</si>
  <si>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</si>
  <si>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</si>
  <si>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</si>
  <si>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</si>
  <si>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</si>
  <si>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</si>
  <si>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</si>
  <si>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</si>
  <si>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</si>
  <si>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</si>
  <si>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</si>
  <si>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</si>
  <si>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</si>
  <si>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</si>
  <si>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</si>
  <si>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</si>
  <si>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</si>
  <si>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</si>
  <si>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</si>
  <si>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</si>
  <si>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</si>
  <si>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</si>
  <si>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</si>
  <si>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</si>
  <si>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</si>
  <si>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</si>
  <si>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</si>
  <si>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</si>
  <si>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</si>
  <si>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</si>
  <si>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</si>
  <si>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</si>
  <si>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</si>
  <si>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</si>
  <si>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</si>
  <si>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</si>
  <si>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</si>
  <si>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</si>
  <si>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</si>
  <si>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</si>
  <si>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</si>
  <si>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</si>
  <si>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</si>
  <si>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</si>
  <si>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</si>
  <si>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</si>
  <si>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</si>
  <si>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</si>
  <si>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</si>
  <si>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</si>
  <si>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</si>
  <si>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</si>
  <si>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</si>
  <si>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</si>
  <si>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</si>
  <si>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</si>
  <si>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</si>
  <si>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</si>
  <si>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</si>
  <si>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</si>
  <si>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</si>
  <si>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</si>
  <si>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</si>
  <si>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</si>
  <si>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</si>
  <si>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</si>
  <si>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</si>
  <si>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</si>
  <si>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</si>
  <si>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</si>
  <si>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</si>
  <si>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</si>
  <si>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</si>
  <si>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</si>
  <si>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</si>
  <si>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</si>
  <si>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</si>
  <si>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</si>
  <si>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</si>
  <si>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</si>
  <si>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</si>
  <si>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</si>
  <si>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</si>
  <si>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</si>
  <si>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</si>
  <si>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</si>
  <si>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</si>
  <si>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</si>
  <si>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</si>
  <si>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</si>
  <si>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</si>
  <si>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</si>
  <si>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</si>
  <si>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</si>
  <si>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</si>
  <si>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</si>
  <si>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</si>
  <si>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</si>
  <si>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</si>
  <si>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</si>
  <si>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</si>
  <si>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</si>
  <si>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</si>
  <si>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</si>
  <si>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</si>
  <si>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</si>
  <si>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</si>
  <si>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</si>
  <si>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</si>
  <si>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</si>
  <si>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</si>
  <si>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</si>
  <si>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</si>
  <si>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</si>
  <si>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</si>
  <si>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</si>
  <si>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</si>
  <si>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</si>
  <si>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</si>
  <si>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</si>
  <si>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</si>
  <si>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</si>
  <si>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</si>
  <si>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</si>
  <si>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</si>
  <si>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</si>
  <si>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</si>
  <si>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</si>
  <si>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</si>
  <si>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</si>
  <si>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</si>
  <si>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</si>
  <si>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</si>
  <si>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</si>
  <si>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</si>
  <si>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</si>
  <si>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</si>
  <si>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</si>
  <si>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</si>
  <si>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</si>
  <si>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</si>
  <si>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</si>
  <si>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</si>
  <si>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</si>
  <si>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</si>
  <si>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</si>
  <si>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</si>
  <si>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</si>
  <si>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</si>
  <si>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</si>
  <si>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</si>
  <si>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</si>
  <si>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</si>
  <si>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</si>
  <si>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</si>
  <si>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</si>
  <si>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</si>
  <si>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</si>
  <si>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</si>
  <si>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</si>
  <si>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</si>
  <si>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</si>
  <si>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</si>
  <si>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</si>
  <si>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</si>
  <si>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</si>
  <si>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</si>
  <si>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</si>
  <si>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</si>
  <si>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</si>
  <si>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</si>
  <si>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</si>
  <si>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</si>
  <si>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</si>
  <si>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</si>
  <si>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</si>
  <si>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</si>
  <si>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</si>
  <si>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</si>
  <si>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</si>
  <si>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</si>
  <si>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</si>
  <si>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</si>
  <si>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</si>
  <si>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</si>
  <si>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</si>
  <si>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</si>
  <si>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</si>
  <si>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</si>
  <si>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</si>
  <si>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</si>
  <si>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</si>
  <si>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</si>
  <si>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</si>
  <si>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</si>
  <si>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</si>
  <si>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</si>
  <si>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</si>
  <si>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</si>
  <si>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</si>
  <si>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</si>
  <si>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</si>
  <si>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</si>
  <si>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</si>
  <si>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</si>
  <si>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</si>
  <si>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</si>
  <si>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</si>
  <si>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</si>
  <si>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</si>
  <si>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</si>
  <si>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</si>
  <si>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</si>
  <si>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</si>
  <si>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</si>
  <si>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</si>
  <si>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</si>
  <si>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</si>
  <si>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</si>
  <si>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</si>
  <si>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</si>
  <si>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</si>
  <si>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</si>
  <si>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</si>
  <si>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</si>
  <si>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</si>
  <si>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</si>
  <si>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</si>
  <si>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</si>
  <si>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</si>
  <si>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</si>
  <si>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</si>
  <si>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</si>
  <si>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</si>
  <si>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</si>
  <si>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</si>
  <si>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</si>
  <si>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</si>
  <si>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</si>
  <si>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</si>
  <si>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</si>
  <si>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</si>
  <si>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</si>
  <si>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</si>
  <si>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</si>
  <si>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</si>
  <si>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</si>
  <si>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</si>
  <si>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</si>
  <si>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</si>
  <si>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</si>
  <si>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</si>
  <si>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</si>
  <si>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</si>
  <si>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</si>
  <si>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</si>
  <si>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</si>
  <si>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</si>
  <si>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</si>
  <si>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</si>
  <si>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</si>
  <si>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</si>
  <si>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</si>
  <si>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</si>
  <si>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</si>
  <si>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</si>
  <si>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</si>
  <si>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</si>
  <si>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</si>
  <si>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</si>
  <si>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</si>
  <si>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</si>
  <si>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</si>
  <si>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</si>
  <si>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</si>
  <si>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</si>
  <si>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</si>
  <si>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</si>
  <si>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</si>
  <si>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</si>
  <si>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</si>
  <si>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</si>
  <si>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</si>
  <si>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</si>
  <si>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</si>
  <si>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</si>
  <si>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</si>
  <si>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</si>
  <si>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</si>
  <si>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</si>
  <si>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</si>
  <si>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</si>
  <si>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</si>
  <si>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</si>
  <si>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</si>
  <si>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</si>
  <si>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</si>
  <si>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</si>
  <si>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</si>
  <si>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</si>
  <si>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</si>
  <si>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</si>
  <si>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</si>
  <si>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</si>
  <si>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</si>
  <si>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</si>
  <si>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</si>
  <si>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</si>
  <si>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</si>
  <si>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</si>
  <si>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</si>
  <si>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</si>
  <si>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</si>
  <si>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</si>
  <si>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</si>
  <si>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</si>
  <si>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</si>
  <si>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</si>
  <si>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</si>
  <si>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</si>
  <si>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</si>
  <si>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</si>
  <si>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</si>
  <si>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</si>
  <si>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</si>
  <si>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</si>
  <si>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</si>
  <si>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</si>
  <si>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</si>
  <si>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</si>
  <si>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</si>
  <si>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</si>
  <si>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</si>
  <si>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</si>
  <si>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</si>
  <si>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</si>
  <si>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</si>
  <si>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</si>
  <si>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</si>
  <si>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</si>
  <si>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</si>
  <si>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</si>
  <si>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</si>
  <si>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</si>
  <si>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</si>
  <si>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</si>
  <si>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</si>
  <si>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</si>
  <si>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</si>
  <si>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</si>
  <si>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</si>
  <si>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</si>
  <si>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</si>
  <si>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</si>
  <si>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</si>
  <si>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</si>
  <si>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</si>
  <si>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</si>
  <si>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</si>
  <si>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</si>
  <si>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</si>
  <si>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</si>
  <si>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</si>
  <si>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</si>
  <si>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</si>
  <si>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</si>
  <si>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</si>
  <si>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</si>
  <si>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</si>
  <si>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</si>
  <si>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</si>
  <si>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</si>
  <si>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</si>
  <si>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</si>
  <si>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</si>
  <si>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</si>
  <si>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</si>
  <si>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</si>
  <si>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</si>
  <si>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</si>
  <si>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</si>
  <si>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</si>
  <si>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</si>
  <si>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</si>
  <si>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</si>
  <si>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</si>
  <si>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</si>
  <si>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</si>
  <si>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</si>
  <si>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</si>
  <si>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</si>
  <si>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</si>
  <si>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</si>
  <si>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</si>
  <si>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</si>
  <si>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</si>
  <si>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</si>
  <si>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</si>
  <si>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</si>
  <si>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</si>
  <si>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</si>
  <si>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</si>
  <si>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</si>
  <si>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</si>
  <si>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</si>
  <si>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</si>
  <si>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</si>
  <si>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</si>
  <si>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</si>
  <si>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</si>
  <si>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</si>
  <si>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</si>
  <si>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</si>
  <si>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</si>
  <si>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</si>
  <si>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</si>
  <si>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</si>
  <si>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</si>
  <si>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</si>
  <si>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</si>
  <si>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</si>
  <si>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</si>
  <si>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</si>
  <si>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</si>
  <si>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</si>
  <si>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</si>
  <si>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</si>
  <si>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</si>
  <si>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</si>
  <si>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</si>
  <si>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</si>
  <si>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</si>
  <si>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</si>
  <si>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</si>
  <si>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</si>
  <si>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</si>
  <si>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</si>
  <si>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</si>
  <si>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</si>
  <si>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</si>
  <si>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</si>
  <si>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</si>
  <si>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</si>
  <si>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</si>
  <si>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</si>
  <si>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</si>
  <si>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</si>
  <si>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</si>
  <si>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</si>
  <si>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</si>
  <si>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</si>
  <si>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</si>
  <si>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</si>
  <si>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</si>
  <si>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</si>
  <si>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</si>
  <si>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</si>
  <si>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</si>
  <si>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</si>
  <si>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</si>
  <si>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</si>
  <si>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</si>
  <si>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</si>
  <si>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</si>
  <si>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</si>
  <si>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</si>
  <si>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</si>
  <si>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</si>
  <si>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</si>
  <si>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</si>
  <si>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</si>
  <si>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</si>
  <si>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</si>
  <si>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</si>
  <si>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</si>
  <si>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</si>
  <si>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</si>
  <si>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</si>
  <si>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</si>
  <si>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</si>
  <si>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</si>
  <si>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</si>
  <si>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</si>
  <si>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</si>
  <si>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</si>
  <si>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</si>
  <si>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</si>
  <si>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</si>
  <si>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</si>
  <si>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</si>
  <si>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</si>
  <si>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</si>
  <si>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</si>
  <si>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</si>
  <si>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</si>
  <si>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</si>
  <si>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</si>
  <si>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</si>
  <si>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</si>
  <si>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</si>
  <si>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</si>
  <si>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</si>
  <si>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</si>
  <si>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</si>
  <si>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</si>
  <si>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</si>
  <si>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</si>
  <si>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</si>
  <si>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</si>
  <si>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</si>
  <si>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</si>
  <si>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</si>
  <si>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</si>
  <si>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</si>
  <si>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</si>
  <si>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</si>
  <si>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</si>
  <si>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</si>
  <si>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</si>
  <si>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</si>
  <si>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</si>
  <si>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</si>
  <si>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</si>
  <si>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</si>
  <si>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</si>
  <si>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</si>
  <si>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</si>
  <si>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</si>
  <si>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</si>
  <si>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</si>
  <si>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</si>
  <si>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</si>
  <si>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</si>
  <si>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</si>
  <si>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</si>
  <si>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</si>
  <si>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</si>
  <si>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</si>
  <si>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</si>
  <si>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</si>
  <si>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</si>
  <si>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</si>
  <si>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</si>
  <si>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</si>
  <si>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</si>
  <si>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</si>
  <si>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</si>
  <si>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</si>
  <si>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</si>
  <si>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</si>
  <si>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</si>
  <si>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</si>
  <si>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</si>
  <si>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</si>
  <si>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</si>
  <si>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</si>
  <si>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</si>
  <si>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</si>
  <si>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</si>
  <si>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</si>
  <si>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</si>
  <si>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</si>
  <si>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</si>
  <si>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</si>
  <si>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</si>
  <si>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</si>
  <si>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</si>
  <si>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</si>
  <si>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</si>
  <si>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</si>
  <si>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</si>
  <si>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</si>
  <si>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</si>
  <si>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</si>
  <si>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</si>
  <si>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</si>
  <si>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</si>
  <si>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</si>
  <si>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</si>
  <si>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</si>
  <si>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</si>
  <si>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</si>
  <si>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</si>
  <si>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</si>
  <si>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</si>
  <si>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</si>
  <si>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</si>
  <si>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</si>
  <si>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</si>
  <si>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</si>
  <si>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</si>
  <si>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</si>
  <si>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</si>
  <si>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</si>
  <si>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</si>
  <si>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</si>
  <si>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</si>
  <si>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</si>
  <si>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</si>
  <si>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</si>
  <si>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</si>
  <si>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</si>
  <si>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</si>
  <si>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</si>
  <si>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</si>
  <si>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</si>
  <si>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</si>
  <si>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</si>
  <si>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</si>
  <si>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</si>
  <si>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</si>
  <si>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</si>
  <si>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</si>
  <si>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</si>
  <si>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</si>
  <si>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</si>
  <si>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</si>
  <si>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</si>
  <si>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</si>
  <si>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</si>
  <si>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</si>
  <si>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</si>
  <si>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</si>
  <si>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</si>
  <si>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</si>
  <si>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</si>
  <si>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</si>
  <si>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</si>
  <si>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</si>
  <si>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</si>
  <si>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</si>
  <si>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</si>
  <si>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</si>
  <si>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</si>
  <si>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</si>
  <si>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</si>
  <si>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</si>
  <si>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</si>
  <si>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</si>
  <si>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</si>
  <si>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</si>
  <si>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</si>
  <si>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</si>
  <si>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</si>
  <si>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</si>
  <si>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</si>
  <si>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</si>
  <si>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</si>
  <si>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</si>
  <si>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</si>
  <si>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</si>
  <si>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</si>
  <si>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</si>
  <si>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</si>
  <si>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</si>
  <si>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</si>
  <si>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</si>
  <si>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</si>
  <si>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</si>
  <si>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</si>
  <si>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</si>
  <si>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</si>
  <si>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</si>
  <si>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</si>
  <si>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</si>
  <si>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</si>
  <si>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</si>
  <si>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</si>
  <si>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</si>
  <si>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</si>
  <si>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</si>
  <si>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</si>
  <si>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</si>
  <si>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</si>
  <si>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</si>
  <si>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</si>
  <si>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</si>
  <si>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</si>
  <si>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</si>
  <si>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</si>
  <si>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</si>
  <si>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</si>
  <si>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</si>
  <si>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</si>
  <si>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</si>
  <si>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</si>
  <si>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</si>
  <si>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</si>
  <si>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</si>
  <si>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</si>
  <si>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</si>
  <si>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</si>
  <si>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</si>
  <si>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</si>
  <si>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</si>
  <si>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</si>
  <si>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</si>
  <si>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</si>
  <si>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</si>
  <si>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</si>
  <si>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</si>
  <si>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</si>
  <si>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</si>
  <si>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</si>
  <si>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</si>
  <si>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</si>
  <si>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</si>
  <si>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</si>
  <si>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</si>
  <si>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</si>
  <si>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</si>
  <si>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</si>
  <si>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</si>
  <si>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</si>
  <si>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</si>
  <si>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</si>
  <si>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</si>
  <si>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</si>
  <si>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</si>
  <si>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</si>
  <si>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</si>
  <si>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</si>
  <si>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</si>
  <si>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</si>
  <si>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</si>
  <si>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</si>
  <si>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</si>
  <si>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</si>
  <si>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</si>
  <si>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</si>
  <si>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</si>
  <si>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</si>
  <si>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</si>
  <si>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</si>
  <si>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</si>
  <si>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</si>
  <si>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</si>
  <si>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</si>
  <si>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</si>
  <si>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</si>
  <si>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</si>
  <si>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</si>
  <si>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</si>
  <si>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</si>
  <si>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</si>
  <si>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</si>
  <si>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</si>
  <si>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</si>
  <si>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</si>
  <si>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</si>
  <si>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</si>
  <si>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</si>
  <si>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</si>
  <si>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</si>
  <si>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</si>
  <si>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</si>
  <si>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</si>
  <si>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</si>
  <si>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</si>
  <si>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</si>
  <si>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</si>
  <si>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</si>
  <si>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</si>
  <si>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</si>
  <si>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</si>
  <si>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</si>
  <si>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</si>
  <si>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</si>
  <si>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</si>
  <si>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</si>
  <si>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</si>
  <si>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</si>
  <si>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</si>
  <si>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</si>
  <si>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</si>
  <si>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</si>
  <si>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</si>
  <si>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</si>
  <si>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</si>
  <si>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</si>
  <si>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</si>
  <si>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</si>
  <si>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</si>
  <si>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</si>
  <si>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</si>
  <si>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</si>
  <si>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</si>
  <si>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</si>
  <si>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</si>
  <si>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</si>
  <si>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</si>
  <si>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</si>
  <si>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</si>
  <si>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</si>
  <si>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</si>
  <si>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</si>
  <si>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</si>
  <si>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</si>
  <si>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</si>
  <si>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</si>
  <si>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</si>
  <si>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</si>
  <si>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</si>
  <si>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</si>
  <si>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</si>
  <si>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</si>
  <si>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</si>
  <si>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</si>
  <si>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</si>
  <si>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</si>
  <si>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</si>
  <si>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</si>
  <si>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</si>
  <si>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</si>
  <si>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</si>
  <si>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</si>
  <si>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</si>
  <si>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</si>
  <si>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</si>
  <si>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</si>
  <si>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</si>
  <si>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</si>
  <si>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</si>
  <si>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</si>
  <si>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</si>
  <si>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</si>
  <si>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</si>
  <si>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</si>
  <si>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</si>
  <si>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</si>
  <si>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</si>
  <si>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</si>
  <si>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</si>
  <si>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</si>
  <si>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</si>
  <si>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</si>
  <si>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</si>
  <si>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</si>
  <si>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</si>
  <si>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</si>
  <si>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</si>
  <si>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</si>
  <si>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</si>
  <si>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</si>
  <si>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</si>
  <si>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</si>
  <si>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</si>
  <si>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</si>
  <si>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</si>
  <si>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</si>
  <si>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</si>
  <si>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</si>
  <si>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</si>
  <si>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</si>
  <si>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</si>
  <si>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</si>
  <si>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</si>
  <si>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</si>
  <si>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</si>
  <si>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</si>
  <si>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</si>
  <si>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</si>
  <si>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</si>
  <si>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</si>
  <si>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</si>
  <si>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</si>
  <si>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</si>
  <si>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</si>
  <si>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</si>
  <si>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</si>
  <si>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</si>
  <si>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</si>
  <si>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</si>
  <si>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</si>
  <si>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</si>
  <si>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</si>
  <si>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</si>
  <si>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</si>
  <si>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</si>
  <si>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</si>
  <si>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</si>
  <si>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</si>
  <si>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</si>
  <si>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</si>
  <si>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</si>
  <si>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</si>
  <si>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</si>
  <si>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</si>
  <si>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</si>
  <si>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</si>
  <si>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</si>
  <si>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</si>
  <si>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</si>
  <si>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</si>
  <si>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</si>
  <si>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</si>
  <si>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</si>
  <si>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</si>
  <si>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</si>
  <si>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</si>
  <si>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</si>
  <si>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</si>
  <si>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</si>
  <si>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</si>
  <si>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</si>
  <si>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</si>
  <si>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</si>
  <si>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</si>
  <si>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</si>
  <si>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</si>
  <si>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</si>
  <si>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</si>
  <si>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</si>
  <si>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</si>
  <si>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</si>
  <si>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</si>
  <si>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</si>
  <si>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</si>
  <si>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</si>
  <si>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</si>
  <si>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</si>
  <si>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</si>
  <si>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</si>
  <si>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</si>
  <si>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</si>
  <si>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</si>
  <si>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</si>
  <si>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</si>
  <si>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</si>
  <si>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</si>
  <si>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</si>
  <si>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</si>
  <si>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</si>
  <si>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</si>
  <si>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</si>
  <si>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</si>
  <si>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</si>
  <si>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</si>
  <si>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</si>
  <si>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</si>
  <si>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</si>
  <si>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</si>
  <si>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</si>
  <si>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</si>
  <si>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</si>
  <si>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</si>
  <si>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</si>
  <si>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</si>
  <si>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</si>
  <si>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</si>
  <si>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</si>
  <si>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</si>
  <si>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</si>
  <si>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</si>
  <si>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</si>
  <si>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</si>
  <si>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</si>
  <si>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</si>
  <si>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</si>
  <si>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</si>
  <si>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</si>
  <si>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</si>
  <si>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</si>
  <si>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</si>
  <si>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</si>
  <si>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</si>
  <si>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</si>
  <si>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</si>
  <si>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</si>
  <si>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</si>
  <si>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</si>
  <si>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</si>
  <si>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</si>
  <si>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</si>
  <si>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</si>
  <si>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</si>
  <si>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</si>
  <si>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</si>
  <si>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</si>
  <si>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</si>
  <si>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</si>
  <si>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</si>
  <si>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</si>
  <si>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</si>
  <si>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</si>
  <si>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</si>
  <si>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</si>
  <si>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</si>
  <si>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</si>
  <si>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</si>
  <si>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</si>
  <si>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</si>
  <si>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</si>
  <si>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</si>
  <si>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</si>
  <si>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</si>
  <si>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</si>
  <si>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</si>
  <si>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</si>
  <si>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</si>
  <si>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</si>
  <si>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</si>
  <si>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</si>
  <si>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</si>
  <si>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</si>
  <si>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</si>
  <si>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</si>
  <si>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</si>
  <si>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</si>
  <si>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</si>
  <si>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</si>
  <si>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</si>
  <si>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</si>
  <si>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</si>
  <si>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</si>
  <si>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</si>
  <si>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</si>
  <si>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</si>
  <si>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</si>
  <si>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</si>
  <si>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</si>
  <si>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</si>
  <si>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</si>
  <si>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</si>
  <si>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</si>
  <si>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</si>
  <si>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</si>
  <si>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</si>
  <si>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</si>
  <si>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</si>
  <si>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</si>
  <si>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</si>
  <si>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</si>
  <si>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</si>
  <si>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</si>
  <si>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</si>
  <si>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</si>
  <si>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</si>
  <si>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</si>
  <si>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</si>
  <si>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</si>
  <si>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</si>
  <si>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</si>
  <si>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</si>
  <si>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</si>
  <si>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</si>
  <si>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</si>
  <si>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</si>
  <si>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</si>
  <si>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</si>
  <si>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</si>
  <si>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</si>
  <si>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</si>
  <si>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</si>
  <si>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</si>
  <si>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</si>
  <si>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</si>
  <si>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</si>
  <si>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</si>
  <si>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</si>
  <si>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</si>
  <si>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</si>
  <si>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</si>
  <si>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</si>
  <si>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</si>
  <si>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</si>
  <si>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</si>
  <si>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</si>
  <si>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</si>
  <si>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</si>
  <si>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</si>
  <si>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</si>
  <si>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</si>
  <si>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</si>
  <si>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</si>
  <si>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</si>
  <si>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</si>
  <si>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</si>
  <si>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</si>
  <si>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</si>
  <si>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</si>
  <si>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</si>
  <si>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</si>
  <si>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</si>
  <si>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</si>
  <si>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</si>
  <si>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</si>
  <si>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</si>
  <si>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</si>
  <si>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</si>
  <si>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</si>
  <si>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</si>
  <si>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</si>
  <si>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</si>
  <si>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</si>
  <si>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</si>
  <si>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</si>
  <si>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</si>
  <si>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</si>
  <si>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</si>
  <si>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</si>
  <si>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</si>
  <si>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</si>
  <si>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</si>
  <si>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</si>
  <si>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</si>
  <si>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</si>
  <si>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</si>
  <si>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</si>
  <si>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</si>
  <si>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</si>
  <si>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</si>
  <si>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</si>
  <si>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</si>
  <si>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</si>
  <si>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</si>
  <si>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</si>
  <si>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</si>
  <si>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</si>
  <si>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</si>
  <si>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</si>
  <si>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</si>
  <si>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</si>
  <si>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</si>
  <si>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</si>
  <si>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</si>
  <si>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</si>
  <si>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</si>
  <si>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</si>
  <si>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</si>
  <si>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</si>
  <si>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</si>
  <si>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</si>
  <si>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</si>
  <si>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</si>
  <si>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</si>
  <si>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</si>
  <si>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</si>
  <si>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</si>
  <si>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</si>
  <si>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</si>
  <si>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</si>
  <si>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</si>
  <si>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</si>
  <si>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</si>
  <si>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</si>
  <si>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</si>
  <si>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</si>
  <si>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</si>
  <si>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</si>
  <si>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</si>
  <si>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</si>
  <si>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</si>
  <si>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</si>
  <si>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</si>
  <si>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</si>
  <si>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</si>
  <si>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</si>
  <si>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</si>
  <si>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</si>
  <si>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</si>
  <si>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</si>
  <si>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</si>
  <si>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</si>
  <si>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</si>
  <si>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</si>
  <si>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</si>
  <si>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</si>
  <si>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</si>
  <si>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</si>
  <si>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</si>
  <si>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</si>
  <si>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</si>
  <si>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</si>
  <si>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</si>
  <si>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</si>
  <si>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</si>
  <si>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</si>
  <si>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</si>
  <si>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</si>
  <si>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</si>
  <si>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</si>
  <si>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</si>
  <si>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</si>
  <si>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</si>
  <si>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</si>
  <si>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</si>
  <si>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</si>
  <si>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</si>
  <si>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</si>
  <si>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</si>
  <si>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</si>
  <si>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</si>
  <si>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</si>
  <si>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</si>
  <si>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</si>
  <si>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</si>
  <si>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</si>
  <si>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</si>
  <si>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</si>
  <si>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</si>
  <si>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</si>
  <si>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</si>
  <si>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</si>
  <si>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</si>
  <si>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</si>
  <si>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</si>
  <si>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</si>
  <si>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</si>
  <si>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</si>
  <si>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</si>
  <si>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</si>
  <si>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</si>
  <si>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</si>
  <si>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</si>
  <si>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</si>
  <si>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</si>
  <si>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</si>
  <si>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</si>
  <si>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</si>
  <si>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</si>
  <si>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</si>
  <si>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</si>
  <si>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</si>
  <si>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</si>
  <si>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</si>
  <si>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</si>
  <si>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</si>
  <si>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</si>
  <si>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</si>
  <si>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</si>
  <si>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</si>
  <si>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</si>
  <si>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</si>
  <si>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</si>
  <si>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</si>
  <si>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</si>
  <si>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</si>
  <si>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</si>
  <si>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</si>
  <si>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</si>
  <si>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</si>
  <si>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</si>
  <si>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</si>
  <si>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</si>
  <si>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</si>
  <si>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</si>
  <si>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</si>
  <si>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</si>
  <si>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</si>
  <si>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</si>
  <si>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</si>
  <si>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</si>
  <si>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</si>
  <si>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</si>
  <si>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</si>
  <si>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</si>
  <si>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</si>
  <si>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</si>
  <si>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</si>
  <si>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</si>
  <si>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</si>
  <si>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</si>
  <si>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</si>
  <si>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</si>
  <si>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</si>
  <si>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</si>
  <si>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</si>
  <si>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</si>
  <si>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</si>
  <si>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</si>
  <si>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</si>
  <si>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</si>
  <si>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</si>
  <si>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</si>
  <si>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</si>
  <si>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</si>
  <si>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</si>
  <si>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</si>
  <si>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</si>
  <si>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</si>
  <si>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</si>
  <si>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</si>
  <si>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</si>
  <si>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</si>
  <si>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</si>
  <si>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</si>
  <si>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</si>
  <si>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</si>
  <si>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</si>
  <si>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</si>
  <si>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</si>
  <si>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</si>
  <si>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</si>
  <si>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</si>
  <si>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</si>
  <si>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</si>
  <si>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</si>
  <si>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</si>
  <si>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</si>
  <si>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</si>
  <si>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</si>
  <si>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</si>
  <si>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</si>
  <si>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</si>
  <si>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</si>
  <si>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</si>
  <si>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</si>
  <si>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</si>
  <si>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</si>
  <si>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</si>
  <si>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</si>
  <si>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</si>
  <si>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</si>
  <si>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</si>
  <si>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</si>
  <si>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</si>
  <si>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</si>
  <si>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</si>
  <si>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</si>
  <si>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</si>
  <si>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</si>
  <si>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</si>
  <si>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</si>
  <si>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</si>
  <si>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</si>
  <si>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</si>
  <si>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</si>
  <si>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</si>
  <si>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</si>
  <si>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</si>
  <si>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</si>
  <si>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</si>
  <si>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</si>
  <si>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</si>
  <si>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</si>
  <si>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</si>
  <si>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</si>
  <si>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</si>
  <si>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</si>
  <si>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</si>
  <si>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</si>
  <si>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</si>
  <si>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</si>
  <si>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</si>
  <si>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</si>
  <si>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</si>
  <si>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</si>
  <si>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</si>
  <si>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</si>
  <si>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</si>
  <si>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</si>
  <si>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</si>
  <si>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</si>
  <si>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</si>
  <si>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</si>
  <si>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</si>
  <si>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</si>
  <si>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</si>
  <si>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</si>
  <si>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</si>
  <si>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</si>
  <si>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</si>
  <si>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</si>
  <si>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</si>
  <si>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</si>
  <si>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</si>
  <si>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</si>
  <si>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</si>
  <si>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</si>
  <si>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</si>
  <si>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</si>
  <si>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</si>
  <si>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</si>
  <si>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</si>
  <si>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</si>
  <si>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</si>
  <si>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</si>
  <si>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</si>
  <si>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</si>
  <si>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</si>
  <si>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</si>
  <si>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</si>
  <si>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</si>
  <si>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</si>
  <si>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</si>
  <si>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</si>
  <si>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</si>
  <si>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</si>
  <si>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</si>
  <si>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</si>
  <si>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</si>
  <si>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</si>
  <si>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</si>
  <si>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</si>
  <si>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</si>
  <si>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</si>
  <si>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</si>
  <si>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</si>
  <si>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</si>
  <si>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</si>
  <si>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</si>
  <si>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</si>
  <si>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</si>
  <si>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</si>
  <si>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</si>
  <si>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</si>
  <si>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</si>
  <si>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</si>
  <si>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</si>
  <si>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</si>
  <si>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</si>
  <si>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</si>
  <si>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</si>
  <si>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</si>
  <si>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</si>
  <si>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</si>
  <si>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</si>
  <si>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</si>
  <si>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</si>
  <si>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</si>
  <si>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</si>
  <si>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</si>
  <si>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</si>
  <si>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</si>
  <si>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</si>
  <si>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</si>
  <si>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</si>
  <si>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</si>
  <si>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</si>
  <si>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</si>
  <si>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</si>
  <si>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</si>
  <si>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</si>
  <si>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</si>
  <si>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</si>
  <si>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</si>
  <si>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</si>
  <si>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</si>
  <si>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</si>
  <si>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</si>
  <si>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</si>
  <si>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</si>
  <si>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</si>
  <si>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</si>
  <si>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</si>
  <si>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</si>
  <si>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</si>
  <si>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</si>
  <si>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</si>
  <si>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</si>
  <si>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</si>
  <si>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</si>
  <si>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</si>
  <si>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</si>
  <si>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</si>
  <si>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</si>
  <si>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</si>
  <si>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</si>
  <si>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</si>
  <si>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</si>
  <si>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</si>
  <si>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</si>
  <si>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</si>
  <si>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</si>
  <si>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</si>
  <si>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</si>
  <si>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</si>
  <si>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</si>
  <si>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</si>
  <si>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</si>
  <si>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</si>
  <si>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</si>
  <si>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</si>
  <si>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</si>
  <si>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</si>
  <si>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</si>
  <si>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</si>
  <si>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</si>
  <si>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</si>
  <si>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</si>
  <si>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</si>
  <si>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</si>
  <si>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</si>
  <si>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</si>
  <si>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</si>
  <si>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</si>
  <si>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</si>
  <si>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</si>
  <si>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</si>
  <si>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</si>
  <si>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</si>
  <si>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</si>
  <si>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</si>
  <si>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</si>
  <si>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</si>
  <si>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</si>
  <si>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</si>
  <si>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</si>
  <si>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</si>
  <si>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</si>
  <si>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</si>
  <si>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</si>
  <si>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</si>
  <si>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</si>
  <si>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</si>
  <si>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</si>
  <si>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</si>
  <si>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</si>
  <si>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</si>
  <si>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</si>
  <si>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</si>
  <si>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</si>
  <si>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</si>
  <si>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</si>
  <si>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</si>
  <si>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</si>
  <si>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</si>
  <si>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</si>
  <si>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</si>
  <si>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</si>
  <si>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</si>
  <si>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</si>
  <si>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</si>
  <si>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</si>
  <si>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</si>
  <si>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</si>
  <si>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</si>
  <si>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</si>
  <si>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</si>
  <si>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</si>
  <si>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</si>
  <si>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</si>
  <si>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</si>
  <si>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</si>
  <si>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</si>
  <si>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</si>
  <si>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</si>
  <si>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</si>
  <si>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</si>
  <si>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</si>
  <si>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</si>
  <si>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</si>
  <si>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</si>
  <si>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</si>
  <si>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</si>
  <si>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</si>
  <si>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</si>
  <si>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</si>
  <si>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</si>
  <si>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</si>
  <si>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</si>
  <si>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</si>
  <si>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</si>
  <si>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</si>
  <si>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</si>
  <si>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</si>
  <si>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</si>
  <si>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</si>
  <si>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</si>
  <si>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</si>
  <si>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</si>
  <si>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</si>
  <si>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</si>
  <si>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</si>
  <si>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</si>
  <si>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</si>
  <si>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</si>
  <si>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</si>
  <si>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</si>
  <si>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</si>
  <si>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</si>
  <si>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</si>
  <si>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</si>
  <si>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</si>
  <si>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</si>
  <si>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</si>
  <si>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</si>
  <si>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</si>
  <si>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</si>
  <si>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</si>
  <si>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</si>
  <si>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</si>
  <si>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</si>
  <si>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</si>
  <si>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</si>
  <si>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</si>
  <si>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</si>
  <si>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</si>
  <si>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</si>
  <si>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</si>
  <si>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</si>
  <si>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</si>
  <si>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</si>
  <si>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</si>
  <si>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</si>
  <si>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</si>
  <si>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</si>
  <si>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</si>
  <si>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</si>
  <si>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</si>
  <si>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</si>
  <si>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</si>
  <si>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</si>
  <si>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</si>
  <si>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</si>
  <si>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</si>
  <si>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</si>
  <si>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</si>
  <si>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</si>
  <si>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</si>
  <si>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</si>
  <si>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</si>
  <si>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</si>
  <si>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</si>
  <si>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</si>
  <si>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</si>
  <si>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</si>
  <si>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</si>
  <si>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</si>
  <si>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</si>
  <si>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</si>
  <si>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</si>
  <si>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</si>
  <si>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</si>
  <si>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</si>
  <si>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</si>
  <si>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</si>
  <si>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</si>
  <si>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</si>
  <si>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</si>
  <si>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</si>
  <si>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</si>
  <si>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</si>
  <si>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</si>
  <si>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</si>
  <si>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</si>
  <si>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</si>
  <si>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</si>
  <si>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</si>
  <si>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</si>
  <si>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</si>
  <si>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</si>
  <si>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</si>
  <si>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</si>
  <si>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</si>
  <si>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</si>
  <si>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</si>
  <si>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</si>
  <si>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</si>
  <si>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</si>
  <si>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</si>
  <si>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</si>
  <si>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</si>
  <si>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</si>
  <si>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</si>
  <si>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</si>
  <si>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</si>
  <si>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</si>
  <si>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</si>
  <si>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</si>
  <si>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</si>
  <si>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</si>
  <si>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</si>
  <si>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</si>
  <si>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</si>
  <si>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</si>
  <si>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</si>
  <si>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</si>
  <si>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</si>
  <si>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</si>
  <si>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</si>
  <si>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</si>
  <si>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</si>
  <si>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</si>
  <si>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</si>
  <si>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</si>
  <si>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</si>
  <si>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</si>
  <si>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</si>
  <si>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</si>
  <si>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</si>
  <si>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</si>
  <si>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</si>
  <si>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</si>
  <si>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</si>
  <si>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</si>
  <si>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</si>
  <si>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</si>
  <si>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</si>
  <si>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</si>
  <si>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</si>
  <si>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</si>
  <si>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</si>
  <si>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</si>
  <si>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</si>
  <si>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</si>
  <si>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</si>
  <si>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</si>
  <si>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</si>
  <si>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</si>
  <si>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</si>
  <si>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</si>
  <si>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</si>
  <si>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</si>
  <si>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</si>
  <si>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</si>
  <si>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</si>
  <si>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</si>
  <si>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</si>
  <si>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</si>
  <si>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</si>
  <si>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</si>
  <si>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</si>
  <si>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</si>
  <si>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</si>
  <si>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</si>
  <si>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</si>
  <si>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</si>
  <si>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</si>
  <si>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</si>
  <si>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</si>
  <si>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</si>
  <si>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</si>
  <si>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</si>
  <si>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</si>
  <si>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</si>
  <si>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</si>
  <si>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</si>
  <si>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</si>
  <si>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</si>
  <si>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</si>
  <si>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</si>
  <si>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</si>
  <si>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</si>
  <si>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</si>
  <si>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</si>
  <si>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</si>
  <si>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</si>
  <si>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</si>
  <si>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</si>
  <si>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</si>
  <si>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</si>
  <si>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</si>
  <si>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</si>
  <si>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</si>
  <si>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</si>
  <si>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</si>
  <si>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</si>
  <si>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</si>
  <si>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</si>
  <si>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</si>
  <si>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</si>
  <si>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</si>
  <si>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</si>
  <si>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</si>
  <si>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</si>
  <si>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</si>
  <si>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</si>
  <si>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</si>
  <si>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</si>
  <si>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</si>
  <si>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</si>
  <si>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</si>
  <si>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</si>
  <si>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</si>
  <si>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</si>
  <si>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</si>
  <si>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</si>
  <si>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</si>
  <si>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</si>
  <si>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</si>
  <si>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</si>
  <si>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</si>
  <si>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</si>
  <si>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</si>
  <si>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</si>
  <si>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</si>
  <si>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</si>
  <si>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</si>
  <si>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</si>
  <si>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</si>
  <si>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</si>
  <si>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</si>
  <si>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</si>
  <si>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</si>
  <si>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</si>
  <si>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</si>
  <si>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</si>
  <si>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</si>
  <si>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</si>
  <si>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</si>
  <si>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</si>
  <si>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</si>
  <si>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</si>
  <si>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</si>
  <si>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</si>
  <si>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</si>
  <si>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</si>
  <si>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</si>
  <si>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</si>
  <si>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</si>
  <si>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</si>
  <si>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</si>
  <si>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</si>
  <si>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</si>
  <si>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</si>
  <si>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</si>
  <si>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</si>
  <si>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</si>
  <si>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</si>
  <si>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</si>
  <si>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</si>
  <si>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</si>
  <si>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</si>
  <si>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</si>
  <si>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</si>
  <si>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</si>
  <si>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</si>
  <si>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</si>
  <si>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</si>
  <si>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</si>
  <si>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</si>
  <si>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</si>
  <si>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</si>
  <si>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</si>
  <si>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</si>
  <si>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</si>
  <si>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</si>
  <si>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</si>
  <si>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</si>
  <si>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</si>
  <si>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</si>
  <si>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</si>
  <si>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</si>
  <si>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</si>
  <si>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</si>
  <si>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</si>
  <si>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</si>
  <si>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</si>
  <si>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</si>
  <si>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</si>
  <si>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</si>
  <si>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</si>
  <si>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</si>
  <si>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</si>
  <si>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</si>
  <si>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</si>
  <si>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</si>
  <si>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</si>
  <si>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</si>
  <si>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</si>
  <si>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</si>
  <si>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</si>
  <si>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</si>
  <si>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</si>
  <si>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</si>
  <si>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</si>
  <si>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</si>
  <si>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</si>
  <si>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</si>
  <si>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</si>
  <si>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</si>
  <si>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</si>
  <si>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</si>
  <si>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</si>
  <si>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</si>
  <si>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</si>
  <si>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</si>
  <si>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</si>
  <si>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</si>
  <si>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</si>
  <si>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</si>
  <si>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</si>
  <si>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</si>
  <si>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</si>
  <si>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</si>
  <si>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</si>
  <si>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</si>
  <si>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</si>
  <si>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</si>
  <si>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</si>
  <si>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</si>
  <si>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</si>
  <si>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</si>
  <si>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</si>
  <si>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</si>
  <si>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</si>
  <si>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</si>
  <si>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</si>
  <si>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</si>
  <si>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</si>
  <si>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</si>
  <si>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</si>
  <si>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</si>
  <si>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</si>
  <si>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</si>
  <si>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</si>
  <si>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</si>
  <si>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</si>
  <si>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</si>
  <si>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</si>
  <si>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</si>
  <si>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</si>
  <si>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</si>
  <si>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</si>
  <si>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</si>
  <si>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</si>
  <si>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</si>
  <si>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</si>
  <si>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</si>
  <si>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</si>
  <si>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</si>
  <si>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</si>
  <si>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</si>
  <si>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</si>
  <si>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</si>
  <si>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</si>
  <si>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</si>
  <si>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</si>
  <si>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</si>
  <si>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</si>
  <si>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</si>
  <si>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</si>
  <si>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</si>
  <si>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</si>
  <si>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</si>
  <si>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</si>
  <si>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</si>
  <si>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</si>
  <si>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</si>
  <si>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</si>
  <si>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</si>
  <si>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</si>
  <si>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</si>
  <si>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</si>
  <si>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</si>
  <si>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</si>
  <si>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</si>
  <si>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</si>
  <si>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</si>
  <si>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</si>
  <si>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</si>
  <si>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</si>
  <si>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</si>
  <si>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</si>
  <si>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</si>
  <si>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</si>
  <si>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</si>
  <si>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</si>
  <si>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</si>
  <si>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</si>
  <si>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</si>
  <si>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</si>
  <si>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</si>
  <si>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</si>
  <si>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</si>
  <si>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</si>
  <si>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</si>
  <si>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</si>
  <si>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</si>
  <si>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</si>
  <si>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</si>
  <si>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</si>
  <si>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</si>
  <si>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</si>
  <si>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</si>
  <si>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</si>
  <si>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</si>
  <si>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</si>
  <si>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</si>
  <si>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</si>
  <si>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</si>
  <si>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</si>
  <si>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</si>
  <si>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</si>
  <si>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</si>
  <si>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</si>
  <si>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</si>
  <si>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</si>
  <si>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</si>
  <si>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</si>
  <si>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</si>
  <si>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</si>
  <si>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</si>
  <si>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</si>
  <si>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</si>
  <si>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</si>
  <si>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</si>
  <si>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</si>
  <si>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</si>
  <si>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</si>
  <si>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</si>
  <si>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</si>
  <si>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</si>
  <si>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</si>
  <si>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</si>
  <si>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</si>
  <si>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</si>
  <si>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</si>
  <si>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</si>
  <si>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</si>
  <si>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</si>
  <si>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</si>
  <si>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</si>
  <si>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</si>
  <si>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</si>
  <si>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</si>
  <si>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</si>
  <si>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</si>
  <si>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</si>
  <si>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</si>
  <si>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</si>
  <si>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</si>
  <si>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</si>
  <si>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</si>
  <si>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</si>
  <si>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</si>
  <si>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</si>
  <si>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</si>
  <si>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</si>
  <si>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</si>
  <si>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</si>
  <si>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</si>
  <si>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</si>
  <si>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</si>
  <si>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</si>
  <si>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</si>
  <si>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</si>
  <si>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</si>
  <si>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</si>
  <si>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</si>
  <si>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</si>
  <si>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</si>
  <si>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</si>
  <si>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</si>
  <si>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</si>
  <si>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</si>
  <si>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</si>
  <si>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</si>
  <si>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</si>
  <si>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</si>
  <si>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</si>
  <si>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</si>
  <si>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</si>
  <si>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</si>
  <si>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</si>
  <si>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</si>
  <si>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</si>
  <si>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</si>
  <si>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</si>
  <si>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</si>
  <si>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</si>
  <si>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</si>
  <si>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</si>
  <si>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</si>
  <si>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</si>
  <si>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</si>
  <si>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</si>
  <si>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</si>
  <si>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</si>
  <si>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</si>
  <si>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</si>
  <si>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</si>
  <si>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</si>
  <si>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</si>
  <si>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</si>
  <si>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</si>
  <si>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</si>
  <si>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</si>
  <si>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</si>
  <si>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</si>
  <si>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</si>
  <si>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</si>
  <si>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</si>
  <si>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</si>
  <si>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</si>
  <si>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</si>
  <si>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</si>
  <si>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</si>
  <si>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</si>
  <si>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</si>
  <si>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</si>
  <si>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</si>
  <si>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</si>
  <si>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</si>
  <si>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</si>
  <si>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</si>
  <si>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</si>
  <si>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</si>
  <si>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</si>
  <si>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</si>
  <si>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</si>
  <si>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</si>
  <si>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</si>
  <si>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</si>
  <si>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</si>
  <si>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</si>
  <si>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</si>
  <si>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</si>
  <si>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</si>
  <si>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</si>
  <si>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</si>
  <si>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</si>
  <si>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</si>
  <si>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</si>
  <si>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</si>
  <si>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</si>
  <si>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</si>
  <si>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</si>
  <si>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</si>
  <si>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</si>
  <si>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</si>
  <si>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</si>
  <si>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</si>
  <si>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</si>
  <si>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</si>
  <si>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</si>
  <si>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</si>
  <si>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</si>
  <si>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</si>
  <si>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</si>
  <si>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</si>
  <si>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</si>
  <si>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</si>
  <si>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</si>
  <si>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</si>
  <si>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</si>
  <si>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</si>
  <si>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</si>
  <si>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</si>
  <si>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</si>
  <si>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</si>
  <si>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</si>
  <si>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</si>
  <si>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</si>
  <si>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</si>
  <si>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</si>
  <si>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</si>
  <si>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</si>
  <si>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</si>
  <si>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</si>
  <si>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</si>
  <si>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</si>
  <si>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</si>
  <si>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</si>
  <si>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</si>
  <si>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</si>
  <si>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</si>
  <si>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</si>
  <si>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</si>
  <si>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</si>
  <si>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</si>
  <si>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</si>
  <si>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</si>
  <si>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</si>
  <si>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</si>
  <si>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</si>
  <si>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</si>
  <si>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</si>
  <si>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</si>
  <si>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</si>
  <si>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</si>
  <si>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</si>
  <si>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</si>
  <si>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</si>
  <si>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</si>
  <si>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</si>
  <si>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</si>
  <si>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</si>
  <si>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</si>
  <si>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</si>
  <si>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</si>
  <si>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</si>
  <si>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</si>
  <si>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</si>
  <si>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</si>
  <si>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</si>
  <si>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</si>
  <si>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</si>
  <si>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</si>
  <si>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</si>
  <si>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</si>
  <si>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</si>
  <si>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</si>
  <si>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</si>
  <si>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</si>
  <si>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</si>
  <si>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</si>
  <si>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</si>
  <si>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</si>
  <si>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</si>
  <si>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</si>
  <si>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</si>
  <si>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</si>
  <si>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</si>
  <si>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</si>
  <si>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</si>
  <si>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</si>
  <si>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</si>
  <si>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</si>
  <si>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</si>
  <si>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</si>
  <si>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</si>
  <si>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</si>
  <si>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</si>
  <si>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</si>
  <si>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</si>
  <si>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</si>
  <si>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</si>
  <si>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</si>
  <si>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</si>
  <si>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</si>
  <si>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</si>
  <si>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</si>
  <si>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</si>
  <si>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</si>
  <si>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</si>
  <si>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</si>
  <si>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</si>
  <si>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</si>
  <si>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</si>
  <si>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</si>
  <si>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</si>
  <si>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</si>
  <si>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</si>
  <si>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</si>
  <si>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</si>
  <si>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</si>
  <si>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</si>
  <si>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</si>
  <si>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</si>
  <si>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</si>
  <si>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</si>
  <si>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</si>
  <si>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</si>
  <si>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</si>
  <si>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</si>
  <si>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</si>
  <si>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</si>
  <si>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</si>
  <si>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</si>
  <si>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</si>
  <si>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</si>
  <si>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</si>
  <si>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</si>
  <si>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</si>
  <si>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</si>
  <si>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</si>
  <si>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</si>
  <si>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</si>
  <si>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</si>
  <si>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</si>
  <si>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</si>
  <si>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</si>
  <si>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</si>
  <si>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</si>
  <si>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</si>
  <si>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</si>
  <si>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</si>
  <si>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</si>
  <si>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</si>
  <si>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</si>
  <si>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</si>
  <si>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</si>
  <si>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</si>
  <si>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</si>
  <si>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</si>
  <si>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</si>
  <si>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</si>
  <si>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</si>
  <si>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</si>
  <si>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</si>
  <si>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</si>
  <si>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</si>
  <si>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</si>
  <si>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</si>
  <si>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</si>
  <si>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</si>
  <si>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</si>
  <si>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</si>
  <si>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</si>
  <si>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</si>
  <si>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</si>
  <si>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</si>
  <si>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</si>
  <si>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</si>
  <si>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</si>
  <si>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</si>
  <si>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</si>
  <si>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</si>
  <si>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</si>
  <si>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</si>
  <si>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</si>
  <si>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</si>
  <si>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</si>
  <si>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</si>
  <si>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</si>
  <si>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</si>
  <si>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</si>
  <si>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</si>
  <si>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</si>
  <si>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</si>
  <si>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</si>
  <si>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</si>
  <si>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</si>
  <si>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</si>
  <si>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</si>
  <si>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</si>
  <si>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</si>
  <si>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</si>
  <si>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</si>
  <si>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</si>
  <si>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</si>
  <si>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</si>
  <si>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</si>
  <si>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</si>
  <si>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</si>
  <si>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</si>
  <si>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</si>
  <si>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</si>
  <si>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</si>
  <si>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</si>
  <si>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</si>
  <si>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</si>
  <si>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</si>
  <si>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</si>
  <si>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</si>
  <si>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</si>
  <si>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</si>
  <si>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</si>
  <si>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</si>
  <si>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</si>
  <si>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</si>
  <si>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</si>
  <si>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</si>
  <si>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</si>
  <si>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</si>
  <si>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</si>
  <si>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</si>
  <si>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</si>
  <si>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</si>
  <si>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</si>
  <si>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</si>
  <si>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</si>
  <si>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</si>
  <si>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</si>
  <si>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</si>
  <si>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</si>
  <si>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</si>
  <si>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</si>
  <si>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</si>
  <si>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</si>
  <si>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</si>
  <si>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</si>
  <si>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</si>
  <si>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</si>
  <si>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</si>
  <si>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</si>
  <si>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</si>
  <si>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</si>
  <si>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</si>
  <si>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</si>
  <si>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</si>
  <si>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</si>
  <si>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</si>
  <si>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</si>
  <si>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</si>
  <si>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</si>
  <si>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</si>
  <si>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</si>
  <si>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</si>
  <si>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</si>
  <si>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</si>
  <si>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</si>
  <si>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</si>
  <si>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</si>
  <si>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</si>
  <si>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</si>
  <si>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</si>
  <si>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</si>
  <si>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</si>
  <si>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</si>
  <si>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</si>
  <si>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</si>
  <si>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</si>
  <si>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</si>
  <si>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</si>
  <si>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</si>
  <si>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</si>
  <si>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</si>
  <si>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</si>
  <si>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</si>
  <si>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</si>
  <si>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</si>
  <si>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</si>
  <si>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</si>
  <si>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</si>
  <si>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</si>
  <si>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</si>
  <si>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</si>
  <si>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</si>
  <si>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</si>
  <si>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</si>
  <si>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</si>
  <si>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</si>
  <si>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</si>
  <si>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</si>
  <si>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</si>
  <si>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</si>
  <si>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</si>
  <si>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</si>
  <si>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</si>
  <si>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</si>
  <si>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</si>
  <si>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</si>
  <si>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</si>
  <si>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</si>
  <si>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</si>
  <si>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</si>
  <si>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</si>
  <si>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</si>
  <si>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</si>
  <si>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</si>
  <si>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</si>
  <si>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</si>
  <si>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</si>
  <si>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</si>
  <si>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</si>
  <si>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</si>
  <si>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</si>
  <si>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</si>
  <si>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</si>
  <si>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</si>
  <si>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</si>
  <si>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</si>
  <si>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</si>
  <si>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</si>
  <si>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</si>
  <si>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</si>
  <si>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</si>
  <si>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</si>
  <si>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</si>
  <si>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</si>
  <si>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</si>
  <si>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</si>
  <si>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</si>
  <si>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</si>
  <si>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</si>
  <si>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</si>
  <si>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</si>
  <si>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</si>
  <si>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</si>
  <si>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</si>
  <si>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</si>
  <si>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</si>
  <si>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</si>
  <si>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</si>
  <si>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</si>
  <si>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</si>
  <si>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</si>
  <si>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</si>
  <si>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</si>
  <si>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</si>
  <si>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</si>
  <si>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</si>
  <si>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</si>
  <si>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</si>
  <si>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</si>
  <si>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</si>
  <si>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</si>
  <si>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</si>
  <si>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</si>
  <si>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</si>
  <si>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</si>
  <si>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</si>
  <si>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</si>
  <si>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</si>
  <si>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</si>
  <si>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</si>
  <si>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</si>
  <si>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</si>
  <si>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</si>
  <si>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</si>
  <si>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</si>
  <si>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</si>
  <si>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</si>
  <si>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</si>
  <si>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</si>
  <si>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</si>
  <si>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</si>
  <si>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</si>
  <si>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</si>
  <si>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</si>
  <si>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</si>
  <si>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</si>
  <si>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</si>
  <si>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</si>
  <si>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</si>
  <si>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</si>
  <si>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</si>
  <si>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</si>
  <si>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</si>
  <si>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</si>
  <si>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</si>
  <si>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</si>
  <si>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</si>
  <si>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</si>
  <si>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</si>
  <si>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</si>
  <si>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</si>
  <si>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</si>
  <si>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</si>
  <si>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</si>
  <si>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</si>
  <si>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</si>
  <si>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</si>
  <si>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</si>
  <si>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</si>
  <si>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</si>
  <si>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</si>
  <si>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</si>
  <si>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</si>
  <si>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</si>
  <si>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</si>
  <si>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</si>
  <si>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</si>
  <si>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</si>
  <si>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</si>
  <si>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</si>
  <si>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</si>
  <si>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</si>
  <si>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</si>
  <si>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</si>
  <si>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</si>
  <si>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</si>
  <si>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</si>
  <si>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</si>
  <si>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</si>
  <si>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</si>
  <si>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</si>
  <si>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</si>
  <si>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</si>
  <si>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</si>
  <si>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</si>
  <si>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</si>
  <si>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</si>
  <si>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</si>
  <si>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</si>
  <si>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</si>
  <si>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</si>
  <si>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</si>
  <si>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</si>
  <si>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</si>
  <si>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</si>
  <si>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</si>
  <si>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</si>
  <si>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</si>
  <si>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</si>
  <si>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</si>
  <si>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</si>
  <si>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</si>
  <si>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</si>
  <si>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</si>
  <si>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</si>
  <si>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</si>
  <si>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</si>
  <si>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</si>
  <si>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</si>
  <si>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</si>
  <si>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</si>
  <si>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</si>
  <si>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</si>
  <si>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</si>
  <si>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</si>
  <si>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</si>
  <si>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</si>
  <si>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</si>
  <si>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</si>
  <si>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</si>
  <si>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</si>
  <si>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</si>
  <si>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</si>
  <si>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</si>
  <si>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</si>
  <si>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</si>
  <si>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</si>
  <si>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</si>
  <si>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</si>
  <si>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</si>
  <si>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</si>
  <si>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</si>
  <si>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</si>
  <si>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</si>
  <si>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</si>
  <si>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</si>
  <si>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</si>
  <si>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</si>
  <si>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</si>
  <si>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</si>
  <si>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</si>
  <si>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</si>
  <si>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</si>
  <si>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</si>
  <si>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</si>
  <si>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</si>
  <si>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</si>
  <si>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</si>
  <si>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</si>
  <si>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</si>
  <si>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</si>
  <si>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</si>
  <si>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</si>
  <si>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</si>
  <si>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</si>
  <si>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</si>
  <si>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</si>
  <si>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</si>
  <si>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</si>
  <si>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</si>
  <si>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</si>
  <si>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</si>
  <si>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</si>
  <si>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</si>
  <si>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</si>
  <si>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</si>
  <si>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</si>
  <si>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</si>
  <si>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</si>
  <si>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</si>
  <si>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</si>
  <si>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</si>
  <si>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</si>
  <si>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</si>
  <si>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</si>
  <si>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</si>
  <si>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</si>
  <si>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</si>
  <si>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</si>
  <si>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</si>
  <si>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</si>
  <si>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</si>
  <si>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</si>
  <si>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</si>
  <si>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</si>
  <si>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</si>
  <si>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</si>
  <si>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</si>
  <si>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</si>
  <si>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</si>
  <si>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</si>
  <si>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</si>
  <si>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</si>
  <si>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</si>
  <si>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</si>
  <si>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</si>
  <si>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</si>
  <si>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</si>
  <si>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</si>
  <si>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</si>
  <si>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</si>
  <si>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</si>
  <si>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</si>
  <si>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</si>
  <si>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</si>
  <si>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</si>
  <si>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</si>
  <si>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</si>
  <si>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</si>
  <si>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</si>
  <si>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</si>
  <si>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</si>
  <si>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</si>
  <si>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</si>
  <si>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</si>
  <si>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</si>
  <si>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</si>
  <si>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</si>
  <si>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</si>
  <si>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</si>
  <si>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</si>
  <si>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</si>
  <si>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</si>
  <si>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</si>
  <si>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</si>
  <si>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</si>
  <si>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</si>
  <si>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</si>
  <si>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</si>
  <si>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</si>
  <si>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</si>
  <si>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</si>
  <si>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</si>
  <si>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</si>
  <si>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</si>
  <si>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</si>
  <si>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</si>
  <si>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</si>
  <si>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</si>
  <si>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</si>
  <si>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</si>
  <si>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</si>
  <si>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</si>
  <si>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</si>
  <si>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</si>
  <si>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</si>
  <si>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</si>
  <si>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</si>
  <si>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</si>
  <si>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</si>
  <si>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</si>
  <si>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</si>
  <si>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</si>
  <si>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</si>
  <si>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</si>
  <si>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</si>
  <si>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</si>
  <si>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</si>
  <si>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</si>
  <si>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</si>
  <si>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</si>
  <si>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</si>
  <si>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</si>
  <si>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</si>
  <si>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</si>
  <si>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</si>
  <si>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</si>
  <si>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</si>
  <si>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</si>
  <si>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</si>
  <si>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</si>
  <si>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</si>
  <si>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</si>
  <si>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</si>
  <si>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</si>
  <si>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</si>
  <si>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</si>
  <si>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</si>
  <si>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</si>
  <si>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</si>
  <si>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</si>
  <si>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</si>
  <si>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</si>
  <si>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</si>
  <si>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</si>
  <si>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</si>
  <si>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</si>
  <si>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</si>
  <si>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</si>
  <si>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</si>
  <si>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</si>
  <si>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</si>
  <si>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</si>
  <si>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</si>
  <si>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</si>
  <si>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</si>
  <si>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</si>
  <si>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</si>
  <si>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</si>
  <si>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</si>
  <si>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</si>
  <si>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</si>
  <si>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</si>
  <si>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</si>
  <si>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</si>
  <si>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</si>
  <si>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</si>
  <si>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</si>
  <si>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</si>
  <si>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</si>
  <si>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</si>
  <si>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</si>
  <si>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</si>
  <si>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</si>
  <si>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</si>
  <si>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</si>
  <si>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</si>
  <si>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</si>
  <si>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</si>
  <si>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</si>
  <si>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</si>
  <si>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</si>
  <si>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</si>
  <si>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</si>
  <si>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</si>
  <si>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</si>
  <si>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</si>
  <si>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</si>
  <si>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</si>
  <si>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</si>
  <si>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</si>
  <si>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</si>
  <si>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</si>
  <si>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</si>
  <si>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</si>
  <si>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</si>
  <si>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</si>
  <si>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</si>
  <si>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</si>
  <si>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</si>
  <si>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</si>
  <si>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</si>
  <si>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</si>
  <si>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</si>
  <si>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</si>
  <si>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</si>
  <si>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</si>
  <si>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</si>
  <si>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</si>
  <si>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</si>
  <si>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</si>
  <si>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</si>
  <si>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</si>
  <si>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</si>
  <si>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</si>
  <si>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</si>
  <si>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</si>
  <si>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</si>
  <si>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</si>
  <si>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</si>
  <si>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</si>
  <si>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</si>
  <si>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</si>
  <si>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</si>
  <si>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</si>
  <si>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</si>
  <si>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</si>
  <si>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</si>
  <si>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</si>
  <si>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</si>
  <si>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</si>
  <si>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</si>
  <si>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</si>
  <si>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</si>
  <si>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</si>
  <si>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</si>
  <si>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</si>
  <si>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</si>
  <si>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</si>
  <si>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</si>
  <si>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</si>
  <si>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</si>
  <si>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</si>
  <si>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</si>
  <si>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</si>
  <si>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</si>
  <si>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</si>
  <si>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</si>
  <si>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</si>
  <si>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</si>
  <si>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</si>
  <si>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</si>
  <si>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</si>
  <si>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</si>
  <si>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</si>
  <si>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</si>
  <si>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</si>
  <si>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</si>
  <si>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</si>
  <si>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</si>
  <si>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</si>
  <si>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</si>
  <si>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</si>
  <si>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</si>
  <si>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</si>
  <si>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</si>
  <si>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</si>
  <si>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</si>
  <si>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</si>
  <si>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</si>
  <si>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</si>
  <si>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</si>
  <si>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</si>
  <si>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</si>
  <si>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</si>
  <si>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</si>
  <si>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</si>
  <si>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</si>
  <si>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</si>
  <si>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</si>
  <si>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</si>
  <si>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</si>
  <si>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</si>
  <si>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</si>
  <si>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</si>
  <si>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</si>
  <si>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</si>
  <si>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</si>
  <si>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</si>
  <si>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</si>
  <si>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</si>
  <si>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</si>
  <si>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</si>
  <si>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</si>
  <si>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</si>
  <si>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</si>
  <si>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</si>
  <si>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</si>
  <si>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</si>
  <si>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</si>
  <si>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</si>
  <si>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</si>
  <si>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</si>
  <si>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</si>
  <si>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</si>
  <si>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</si>
  <si>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</si>
  <si>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</si>
  <si>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</si>
  <si>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</si>
  <si>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</si>
  <si>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</si>
  <si>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</si>
  <si>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</si>
  <si>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</si>
  <si>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</si>
  <si>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</si>
  <si>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</si>
  <si>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</si>
  <si>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</si>
  <si>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</si>
  <si>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</si>
  <si>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</si>
  <si>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</si>
  <si>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</si>
  <si>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</si>
  <si>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</si>
  <si>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</si>
  <si>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</si>
  <si>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</si>
  <si>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</si>
  <si>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</si>
  <si>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</si>
  <si>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</si>
  <si>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</si>
  <si>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</si>
  <si>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</si>
  <si>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</si>
  <si>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</si>
  <si>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</si>
  <si>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</si>
  <si>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</si>
  <si>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</si>
  <si>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</si>
  <si>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</si>
  <si>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</si>
  <si>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</si>
  <si>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</si>
  <si>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</si>
  <si>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</si>
  <si>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</si>
  <si>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</si>
  <si>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</si>
  <si>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</si>
  <si>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</si>
  <si>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</si>
  <si>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</si>
  <si>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</si>
  <si>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</si>
  <si>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</si>
  <si>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</si>
  <si>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</si>
  <si>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</si>
  <si>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</si>
  <si>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</si>
  <si>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</si>
  <si>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</si>
  <si>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</si>
  <si>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</si>
  <si>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</si>
  <si>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</si>
  <si>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</si>
  <si>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</si>
  <si>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</si>
  <si>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</si>
  <si>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</si>
  <si>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</si>
  <si>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</si>
  <si>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</si>
  <si>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</si>
  <si>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</si>
  <si>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</si>
  <si>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</si>
  <si>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</si>
  <si>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</si>
  <si>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</si>
  <si>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</si>
  <si>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</si>
  <si>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</si>
  <si>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</si>
  <si>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</si>
  <si>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</si>
  <si>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</si>
  <si>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</si>
  <si>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</si>
  <si>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</si>
  <si>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</si>
  <si>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</si>
  <si>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</si>
  <si>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</si>
  <si>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</si>
  <si>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</si>
  <si>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</si>
  <si>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</si>
  <si>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</si>
  <si>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</si>
  <si>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</si>
  <si>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</si>
  <si>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</si>
  <si>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</si>
  <si>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</si>
  <si>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</si>
  <si>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</si>
  <si>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</si>
  <si>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</si>
  <si>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</si>
  <si>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</si>
  <si>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</si>
  <si>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</si>
  <si>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</si>
  <si>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</si>
  <si>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</si>
  <si>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</si>
  <si>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</si>
  <si>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</si>
  <si>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</si>
  <si>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</si>
  <si>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</si>
  <si>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</si>
  <si>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</si>
  <si>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</si>
  <si>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</si>
  <si>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</si>
  <si>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</si>
  <si>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</si>
  <si>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</si>
  <si>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</si>
  <si>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</si>
  <si>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</si>
  <si>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</si>
  <si>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</si>
  <si>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</si>
  <si>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</si>
  <si>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</si>
  <si>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</si>
  <si>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</si>
  <si>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</si>
  <si>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</si>
  <si>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</si>
  <si>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</si>
  <si>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</si>
  <si>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</si>
  <si>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</si>
  <si>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</si>
  <si>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</si>
  <si>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</si>
  <si>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</si>
  <si>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</si>
  <si>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</si>
  <si>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</si>
  <si>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</si>
  <si>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</si>
  <si>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</si>
  <si>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</si>
  <si>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</si>
  <si>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</si>
  <si>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</si>
  <si>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</si>
  <si>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</si>
  <si>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</si>
  <si>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</si>
  <si>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</si>
  <si>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</si>
  <si>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</si>
  <si>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</si>
  <si>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</si>
  <si>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</si>
  <si>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</si>
  <si>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</si>
  <si>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</si>
  <si>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</si>
  <si>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</si>
  <si>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</si>
  <si>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</si>
  <si>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</si>
  <si>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</si>
  <si>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</si>
  <si>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</si>
  <si>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</si>
  <si>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</si>
  <si>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</si>
  <si>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</si>
  <si>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</si>
  <si>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</si>
  <si>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</si>
  <si>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</si>
  <si>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</si>
  <si>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</si>
  <si>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</si>
  <si>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</si>
  <si>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</si>
  <si>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</si>
  <si>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</si>
  <si>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</si>
  <si>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</si>
  <si>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</si>
  <si>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</si>
  <si>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</si>
  <si>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</si>
  <si>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</si>
  <si>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</si>
  <si>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</si>
  <si>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</si>
  <si>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</si>
  <si>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</si>
  <si>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</si>
  <si>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</si>
  <si>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</si>
  <si>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</si>
  <si>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</si>
  <si>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</si>
  <si>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</si>
  <si>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</si>
  <si>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</si>
  <si>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</si>
  <si>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</si>
  <si>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</si>
  <si>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</si>
  <si>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</si>
  <si>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</si>
  <si>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</si>
  <si>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</si>
  <si>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</si>
  <si>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</si>
  <si>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</si>
  <si>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</si>
  <si>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</si>
  <si>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</si>
  <si>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</si>
  <si>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</si>
  <si>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</si>
  <si>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</si>
  <si>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</si>
  <si>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</si>
  <si>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</si>
  <si>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</si>
  <si>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</si>
  <si>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</si>
  <si>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</si>
  <si>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</si>
  <si>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</si>
  <si>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</si>
  <si>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</si>
  <si>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</si>
  <si>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</si>
  <si>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</si>
  <si>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</si>
  <si>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</si>
  <si>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</si>
  <si>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</si>
  <si>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</si>
  <si>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</si>
  <si>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</si>
  <si>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</si>
  <si>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</si>
  <si>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</si>
  <si>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</si>
  <si>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</si>
  <si>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</si>
  <si>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</si>
  <si>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</si>
  <si>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</si>
  <si>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</si>
  <si>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</si>
  <si>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</si>
  <si>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</si>
  <si>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</si>
  <si>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</si>
  <si>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</si>
  <si>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</si>
  <si>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</si>
  <si>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</si>
  <si>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</si>
  <si>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</si>
  <si>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</si>
  <si>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</si>
  <si>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</si>
  <si>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</si>
  <si>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</si>
  <si>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</si>
  <si>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</si>
  <si>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</si>
  <si>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</si>
  <si>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</si>
  <si>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</si>
  <si>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</si>
  <si>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</si>
  <si>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</si>
  <si>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</si>
  <si>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</si>
  <si>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</si>
  <si>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</si>
  <si>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</si>
  <si>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</si>
  <si>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</si>
  <si>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</si>
  <si>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</si>
  <si>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</si>
  <si>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</si>
  <si>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</si>
  <si>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</si>
  <si>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</si>
  <si>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</si>
  <si>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</si>
  <si>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</si>
  <si>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</si>
  <si>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</si>
  <si>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</si>
  <si>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</si>
  <si>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</si>
  <si>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</si>
  <si>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</si>
  <si>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</si>
  <si>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</si>
  <si>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</si>
  <si>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</si>
  <si>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</si>
  <si>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</si>
  <si>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</si>
  <si>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</si>
  <si>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</si>
  <si>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</si>
  <si>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</si>
  <si>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</si>
  <si>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</si>
  <si>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</si>
  <si>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</si>
  <si>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</si>
  <si>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</si>
  <si>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</si>
  <si>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</si>
  <si>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</si>
  <si>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</si>
  <si>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</si>
  <si>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</si>
  <si>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</si>
  <si>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</si>
  <si>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</si>
  <si>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</si>
  <si>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</si>
  <si>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</si>
  <si>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</si>
  <si>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</si>
  <si>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</si>
  <si>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</si>
  <si>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</si>
  <si>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</si>
  <si>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</si>
  <si>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</si>
  <si>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</si>
  <si>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</si>
  <si>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</si>
  <si>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</si>
  <si>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</si>
  <si>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</si>
  <si>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</si>
  <si>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</si>
  <si>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</si>
  <si>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</si>
  <si>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</si>
  <si>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</si>
  <si>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</si>
  <si>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</si>
  <si>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</si>
  <si>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</si>
  <si>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</si>
  <si>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</si>
  <si>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</si>
  <si>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</si>
  <si>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</si>
  <si>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</si>
  <si>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</si>
  <si>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</si>
  <si>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</si>
  <si>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</si>
  <si>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</si>
  <si>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</si>
  <si>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</si>
  <si>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</si>
  <si>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</si>
  <si>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</si>
  <si>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</si>
  <si>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</si>
  <si>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</si>
  <si>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</si>
  <si>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</si>
  <si>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</si>
  <si>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</si>
  <si>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</si>
  <si>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</si>
  <si>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</si>
  <si>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</si>
  <si>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</si>
  <si>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</si>
  <si>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</si>
  <si>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</si>
  <si>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</si>
  <si>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</si>
  <si>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</si>
  <si>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</si>
  <si>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</si>
  <si>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</si>
  <si>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</si>
  <si>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</si>
  <si>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</si>
  <si>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</si>
  <si>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</si>
  <si>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</si>
  <si>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</si>
  <si>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</si>
  <si>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</si>
  <si>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</si>
  <si>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</si>
  <si>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</si>
  <si>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</si>
  <si>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</si>
  <si>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</si>
  <si>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</si>
  <si>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</si>
  <si>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</si>
  <si>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</si>
  <si>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</si>
  <si>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</si>
  <si>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</si>
  <si>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</si>
  <si>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</si>
  <si>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</si>
  <si>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</si>
  <si>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</si>
  <si>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</si>
  <si>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</si>
  <si>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</si>
  <si>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</si>
  <si>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</si>
  <si>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</si>
  <si>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</si>
  <si>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</si>
  <si>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</si>
  <si>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</si>
  <si>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</si>
  <si>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</si>
  <si>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</si>
  <si>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</si>
  <si>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</si>
  <si>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</si>
  <si>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</si>
  <si>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</si>
  <si>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</si>
  <si>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</si>
  <si>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</si>
  <si>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</si>
  <si>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</si>
  <si>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</si>
  <si>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</si>
  <si>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</si>
  <si>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</si>
  <si>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</si>
  <si>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</si>
  <si>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</si>
  <si>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</si>
  <si>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</si>
  <si>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</si>
  <si>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</si>
  <si>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</si>
  <si>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</si>
  <si>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</si>
  <si>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</si>
  <si>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</si>
  <si>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</si>
  <si>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</si>
  <si>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</si>
  <si>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</si>
  <si>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</si>
  <si>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</si>
  <si>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</si>
  <si>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</si>
  <si>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</si>
  <si>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</si>
  <si>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</si>
  <si>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</si>
  <si>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</si>
  <si>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</si>
  <si>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</si>
  <si>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</si>
  <si>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</si>
  <si>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</si>
  <si>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</si>
  <si>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</si>
  <si>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</si>
  <si>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</si>
  <si>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</si>
  <si>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</si>
  <si>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</si>
  <si>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</si>
  <si>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</si>
  <si>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</si>
  <si>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</si>
  <si>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</si>
  <si>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</si>
  <si>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</si>
  <si>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</si>
  <si>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</si>
  <si>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</si>
  <si>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</si>
  <si>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</si>
  <si>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</si>
  <si>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</si>
  <si>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</si>
  <si>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</si>
  <si>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</si>
  <si>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</si>
  <si>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</si>
  <si>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</si>
  <si>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</si>
  <si>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</si>
  <si>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</si>
  <si>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</si>
  <si>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</si>
  <si>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</si>
  <si>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</si>
  <si>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</si>
  <si>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</si>
  <si>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</si>
  <si>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</si>
  <si>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</si>
  <si>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</si>
  <si>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</si>
  <si>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</si>
  <si>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</si>
  <si>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</si>
  <si>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</si>
  <si>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</si>
  <si>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</si>
  <si>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</si>
  <si>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</si>
  <si>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</si>
  <si>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</si>
  <si>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</si>
  <si>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</si>
  <si>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</si>
  <si>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</si>
  <si>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</si>
  <si>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</si>
  <si>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</si>
  <si>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</si>
  <si>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</si>
  <si>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</si>
  <si>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</si>
  <si>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</si>
  <si>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</si>
  <si>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</si>
  <si>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</si>
  <si>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</si>
  <si>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</si>
  <si>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</si>
  <si>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</si>
  <si>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</si>
  <si>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</si>
  <si>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</si>
  <si>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</si>
  <si>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</si>
  <si>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</si>
  <si>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</si>
  <si>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</si>
  <si>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</si>
  <si>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</si>
  <si>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</si>
  <si>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</si>
  <si>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</si>
  <si>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</si>
  <si>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</si>
  <si>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</si>
  <si>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</si>
  <si>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</si>
  <si>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</si>
  <si>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</si>
  <si>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</si>
  <si>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</si>
  <si>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</si>
  <si>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</si>
  <si>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</si>
  <si>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</si>
  <si>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</si>
  <si>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</si>
  <si>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</si>
  <si>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</si>
  <si>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</si>
  <si>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</si>
  <si>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</si>
  <si>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</si>
  <si>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</si>
  <si>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</si>
  <si>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</si>
  <si>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</si>
  <si>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</si>
  <si>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</si>
  <si>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</si>
  <si>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</si>
  <si>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</si>
  <si>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</si>
  <si>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</si>
  <si>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</si>
  <si>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</si>
  <si>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</si>
  <si>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</si>
  <si>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</si>
  <si>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</si>
  <si>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</si>
  <si>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</si>
  <si>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</si>
  <si>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</si>
  <si>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</si>
  <si>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</si>
  <si>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</si>
  <si>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</si>
  <si>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</si>
  <si>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</si>
  <si>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</si>
  <si>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</si>
  <si>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</si>
  <si>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</si>
  <si>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</si>
  <si>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</si>
  <si>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</si>
  <si>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</si>
  <si>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</si>
  <si>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</si>
  <si>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</si>
  <si>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</si>
  <si>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</si>
  <si>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</si>
  <si>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</si>
  <si>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</si>
  <si>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</si>
  <si>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</si>
  <si>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</si>
  <si>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</si>
  <si>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</si>
  <si>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</si>
  <si>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</si>
  <si>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</si>
  <si>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</si>
  <si>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</si>
  <si>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</si>
  <si>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</si>
  <si>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</si>
  <si>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</si>
  <si>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</si>
  <si>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</si>
  <si>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</si>
  <si>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</si>
  <si>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</si>
  <si>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</si>
  <si>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</si>
  <si>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</si>
  <si>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</si>
  <si>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</si>
  <si>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</si>
  <si>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</si>
  <si>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</si>
  <si>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</si>
  <si>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</si>
  <si>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</si>
  <si>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</si>
  <si>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</si>
  <si>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</si>
  <si>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</si>
  <si>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</si>
  <si>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</si>
  <si>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</si>
  <si>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</si>
  <si>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</si>
  <si>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</si>
  <si>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</si>
  <si>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</si>
  <si>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</si>
  <si>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</si>
  <si>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</si>
  <si>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</si>
  <si>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</si>
  <si>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</si>
  <si>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</si>
  <si>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</si>
  <si>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</si>
  <si>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</si>
  <si>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</si>
  <si>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</si>
  <si>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</si>
  <si>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</si>
  <si>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</si>
  <si>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</si>
  <si>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</si>
  <si>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</si>
  <si>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</si>
  <si>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</si>
  <si>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</si>
  <si>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</si>
  <si>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</si>
  <si>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</si>
  <si>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</si>
  <si>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</si>
  <si>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</si>
  <si>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</si>
  <si>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</si>
  <si>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</si>
  <si>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</si>
  <si>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</si>
  <si>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</si>
  <si>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</si>
  <si>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</si>
  <si>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</si>
  <si>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</si>
  <si>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</si>
  <si>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</si>
  <si>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</si>
  <si>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</si>
  <si>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</si>
  <si>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</si>
  <si>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</si>
  <si>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</si>
  <si>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</si>
  <si>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</si>
  <si>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</si>
  <si>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</si>
  <si>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</si>
  <si>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</si>
  <si>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</si>
  <si>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</si>
  <si>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</si>
  <si>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</si>
  <si>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</si>
  <si>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</si>
  <si>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</si>
  <si>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</si>
  <si>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</si>
  <si>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</si>
  <si>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</si>
  <si>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</si>
  <si>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</si>
  <si>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</si>
  <si>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</si>
  <si>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</si>
  <si>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</si>
  <si>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</si>
  <si>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</si>
  <si>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</si>
  <si>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</si>
  <si>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</si>
  <si>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</si>
  <si>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</si>
  <si>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</si>
  <si>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</si>
  <si>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</si>
  <si>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</si>
  <si>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</si>
  <si>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</si>
  <si>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</si>
  <si>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</si>
  <si>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</si>
  <si>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</si>
  <si>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</si>
  <si>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</si>
  <si>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</si>
  <si>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</si>
  <si>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</si>
  <si>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</si>
  <si>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</si>
  <si>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</si>
  <si>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</si>
  <si>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</si>
  <si>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</si>
  <si>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</si>
  <si>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</si>
  <si>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</si>
  <si>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</si>
  <si>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</si>
  <si>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</si>
  <si>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</si>
  <si>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</si>
  <si>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</si>
  <si>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</si>
  <si>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</si>
  <si>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</si>
  <si>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</si>
  <si>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</si>
  <si>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</si>
  <si>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</si>
  <si>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</si>
  <si>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</si>
  <si>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</si>
  <si>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</si>
  <si>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</si>
  <si>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</si>
  <si>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</si>
  <si>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</si>
  <si>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</si>
  <si>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</si>
  <si>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</si>
  <si>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</si>
  <si>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</si>
  <si>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</si>
  <si>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</si>
  <si>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</si>
  <si>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</si>
  <si>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</si>
  <si>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</si>
  <si>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</si>
  <si>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</si>
  <si>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</si>
  <si>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</si>
  <si>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</si>
  <si>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</si>
  <si>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</si>
  <si>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</si>
  <si>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</si>
  <si>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</si>
  <si>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</si>
  <si>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</si>
  <si>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</si>
  <si>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</si>
  <si>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</si>
  <si>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</si>
  <si>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</si>
  <si>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</si>
  <si>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</si>
  <si>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</si>
  <si>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</si>
  <si>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</si>
  <si>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</si>
  <si>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</si>
  <si>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</si>
  <si>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</si>
  <si>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</si>
  <si>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</si>
  <si>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</si>
  <si>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</si>
  <si>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</si>
  <si>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</si>
  <si>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</si>
  <si>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</si>
  <si>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</si>
  <si>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</si>
  <si>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</si>
  <si>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</si>
  <si>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</si>
  <si>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</si>
  <si>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</si>
  <si>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</si>
  <si>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</si>
  <si>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</si>
  <si>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</si>
  <si>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</si>
  <si>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</si>
  <si>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</si>
  <si>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</si>
  <si>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</si>
  <si>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</si>
  <si>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</si>
  <si>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</si>
  <si>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</si>
  <si>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</si>
  <si>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</si>
  <si>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</si>
  <si>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</si>
  <si>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</si>
  <si>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</si>
  <si>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</si>
  <si>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</si>
  <si>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</si>
  <si>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</si>
  <si>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</si>
  <si>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</si>
  <si>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</si>
  <si>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</si>
  <si>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</si>
  <si>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</si>
  <si>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</si>
  <si>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</si>
  <si>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</si>
  <si>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</si>
  <si>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</si>
  <si>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</si>
  <si>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</si>
  <si>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</si>
  <si>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</si>
  <si>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</si>
  <si>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</si>
  <si>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</si>
  <si>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</si>
  <si>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</si>
  <si>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</si>
  <si>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</si>
  <si>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</si>
  <si>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</si>
  <si>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</si>
  <si>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</si>
  <si>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</si>
  <si>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</si>
  <si>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</si>
  <si>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</si>
  <si>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</si>
  <si>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</si>
  <si>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</si>
  <si>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</si>
  <si>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</si>
  <si>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</si>
  <si>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</si>
  <si>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</si>
  <si>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</si>
  <si>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</si>
  <si>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</si>
  <si>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</si>
  <si>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</si>
  <si>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</si>
  <si>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</si>
  <si>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</si>
  <si>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</si>
  <si>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</si>
  <si>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</si>
  <si>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</si>
  <si>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</si>
  <si>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</si>
  <si>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</si>
  <si>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</si>
  <si>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</si>
  <si>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</si>
  <si>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</si>
  <si>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</si>
  <si>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</si>
  <si>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</si>
  <si>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</si>
  <si>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</si>
  <si>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</si>
  <si>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</si>
  <si>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</si>
  <si>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</si>
  <si>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</si>
  <si>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</si>
  <si>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</si>
  <si>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</si>
  <si>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</si>
  <si>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</si>
  <si>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</si>
  <si>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</si>
  <si>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</si>
  <si>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</si>
  <si>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</si>
  <si>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</si>
  <si>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</si>
  <si>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</si>
  <si>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</si>
  <si>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</si>
  <si>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</si>
  <si>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</si>
  <si>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</si>
  <si>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</si>
  <si>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</si>
  <si>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</si>
  <si>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</si>
  <si>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</si>
  <si>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</si>
  <si>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</si>
  <si>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</si>
  <si>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</si>
  <si>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</si>
  <si>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</si>
  <si>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</si>
  <si>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</si>
  <si>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</si>
  <si>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</si>
  <si>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</si>
  <si>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</si>
  <si>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</si>
  <si>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</si>
  <si>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</si>
  <si>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</si>
  <si>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</si>
  <si>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</si>
  <si>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</si>
  <si>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</si>
  <si>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</si>
  <si>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</si>
  <si>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</si>
  <si>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</si>
  <si>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</si>
  <si>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</si>
  <si>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</si>
  <si>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</si>
  <si>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</si>
  <si>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</si>
  <si>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</si>
  <si>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</si>
  <si>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</si>
  <si>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</si>
  <si>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</si>
  <si>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</si>
  <si>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</si>
  <si>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</si>
  <si>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</si>
  <si>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</si>
  <si>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</si>
  <si>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</si>
  <si>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</si>
  <si>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</si>
  <si>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</si>
  <si>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</si>
  <si>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</si>
  <si>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</si>
  <si>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</si>
  <si>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</si>
  <si>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</si>
  <si>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</si>
  <si>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</si>
  <si>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</si>
  <si>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</si>
  <si>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</si>
  <si>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</si>
  <si>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</si>
  <si>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</si>
  <si>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</si>
  <si>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</si>
  <si>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</si>
  <si>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</si>
  <si>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</si>
  <si>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</si>
  <si>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</si>
  <si>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</si>
  <si>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</si>
  <si>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</si>
  <si>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</si>
  <si>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</si>
  <si>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</si>
  <si>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</si>
  <si>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</si>
  <si>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</si>
  <si>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</si>
  <si>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</si>
  <si>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</si>
  <si>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</si>
  <si>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</si>
  <si>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</si>
  <si>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</si>
  <si>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</si>
  <si>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</si>
  <si>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</si>
  <si>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</si>
  <si>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</si>
  <si>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</si>
  <si>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</si>
  <si>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</si>
  <si>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</si>
  <si>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</si>
  <si>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</si>
  <si>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</si>
  <si>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</si>
  <si>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</si>
  <si>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</si>
  <si>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</si>
  <si>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</si>
  <si>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</si>
  <si>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</si>
  <si>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</si>
  <si>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</si>
  <si>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</si>
  <si>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</si>
  <si>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</si>
  <si>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</si>
  <si>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</si>
  <si>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</si>
  <si>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</si>
  <si>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</si>
  <si>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</si>
  <si>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</si>
  <si>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</si>
  <si>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</si>
  <si>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</si>
  <si>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</si>
  <si>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</si>
  <si>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</si>
  <si>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</si>
  <si>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</si>
  <si>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</si>
  <si>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</si>
  <si>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</si>
  <si>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</si>
  <si>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</si>
  <si>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</si>
  <si>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</si>
  <si>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</si>
  <si>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</si>
  <si>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</si>
  <si>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</si>
  <si>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</si>
  <si>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</si>
  <si>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</si>
  <si>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</si>
  <si>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</si>
  <si>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</si>
  <si>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</si>
  <si>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</si>
  <si>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</si>
  <si>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</si>
  <si>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</si>
  <si>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</si>
  <si>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</si>
  <si>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</si>
  <si>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</si>
  <si>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</si>
  <si>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</si>
  <si>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</si>
  <si>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</si>
  <si>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</si>
  <si>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</si>
  <si>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</si>
  <si>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</si>
  <si>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</si>
  <si>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</si>
  <si>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</si>
  <si>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</si>
  <si>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</si>
  <si>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</si>
  <si>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</si>
  <si>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</si>
  <si>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</si>
  <si>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</si>
  <si>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</si>
  <si>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</si>
  <si>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</si>
  <si>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</si>
  <si>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</si>
  <si>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</si>
  <si>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</si>
  <si>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</si>
  <si>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</si>
  <si>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</si>
  <si>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</si>
  <si>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</si>
  <si>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</si>
  <si>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</si>
  <si>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</si>
  <si>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</si>
  <si>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</si>
  <si>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</si>
  <si>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</si>
  <si>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</si>
  <si>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</si>
  <si>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</si>
  <si>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</si>
  <si>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</si>
  <si>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</si>
  <si>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</si>
  <si>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</si>
  <si>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</si>
  <si>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</si>
  <si>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</si>
  <si>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</si>
  <si>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</si>
  <si>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</si>
  <si>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</si>
  <si>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</si>
  <si>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</si>
  <si>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</si>
  <si>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</si>
  <si>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</si>
  <si>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</si>
  <si>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</si>
  <si>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</si>
  <si>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</si>
  <si>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</si>
  <si>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</si>
  <si>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</si>
  <si>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</si>
  <si>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</si>
  <si>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</si>
  <si>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</si>
  <si>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</si>
  <si>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</si>
  <si>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</si>
  <si>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</si>
  <si>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</si>
  <si>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</si>
  <si>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</si>
  <si>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</si>
  <si>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</si>
  <si>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</si>
  <si>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</si>
  <si>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</si>
  <si>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</si>
  <si>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</si>
  <si>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</si>
  <si>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</si>
  <si>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</si>
  <si>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</si>
  <si>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</si>
  <si>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</si>
  <si>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</si>
  <si>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</si>
  <si>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</si>
  <si>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</si>
  <si>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</si>
  <si>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</si>
  <si>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</si>
  <si>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</si>
  <si>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</si>
  <si>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</si>
  <si>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</si>
  <si>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</si>
  <si>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</si>
  <si>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</si>
  <si>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</si>
  <si>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</si>
  <si>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</si>
  <si>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</si>
  <si>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</si>
  <si>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</si>
  <si>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</si>
  <si>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</si>
  <si>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</si>
  <si>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</si>
  <si>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</si>
  <si>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</si>
  <si>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</si>
  <si>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</si>
  <si>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</si>
  <si>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</si>
  <si>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</si>
  <si>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</si>
  <si>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</si>
  <si>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</si>
  <si>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</si>
  <si>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</si>
  <si>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</si>
  <si>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</si>
  <si>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</si>
  <si>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</si>
  <si>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</si>
  <si>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</si>
  <si>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</si>
  <si>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</si>
  <si>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</si>
  <si>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</si>
  <si>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</si>
  <si>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</si>
  <si>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</si>
  <si>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</si>
  <si>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</si>
  <si>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</si>
  <si>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</si>
  <si>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</si>
  <si>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</si>
  <si>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</si>
  <si>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</si>
  <si>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</si>
  <si>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</si>
  <si>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</si>
  <si>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</si>
  <si>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</si>
  <si>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</si>
  <si>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</si>
  <si>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</si>
  <si>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</si>
  <si>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</si>
  <si>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</si>
  <si>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</si>
  <si>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</si>
  <si>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</si>
  <si>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</si>
  <si>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</si>
  <si>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</si>
  <si>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</si>
  <si>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</si>
  <si>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</si>
  <si>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</si>
  <si>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</si>
  <si>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</si>
  <si>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</si>
  <si>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</si>
  <si>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</si>
  <si>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</si>
  <si>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</si>
  <si>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</si>
  <si>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</si>
  <si>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</si>
  <si>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</si>
  <si>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</si>
  <si>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</si>
  <si>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</si>
  <si>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</si>
  <si>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</si>
  <si>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</si>
  <si>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</si>
  <si>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</si>
  <si>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</si>
  <si>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</si>
  <si>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</si>
  <si>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</si>
  <si>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</si>
  <si>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</si>
  <si>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</si>
  <si>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</si>
  <si>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</si>
  <si>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</si>
  <si>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</si>
  <si>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</si>
  <si>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</si>
  <si>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</si>
  <si>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</si>
  <si>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</si>
  <si>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</si>
  <si>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</si>
  <si>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</si>
  <si>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</si>
  <si>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</si>
  <si>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</si>
  <si>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</si>
  <si>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</si>
  <si>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</si>
  <si>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</si>
  <si>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</si>
  <si>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</si>
  <si>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</si>
  <si>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</si>
  <si>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</si>
  <si>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</si>
  <si>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</si>
  <si>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</si>
  <si>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</si>
  <si>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</si>
  <si>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</si>
  <si>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</si>
  <si>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</si>
  <si>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</si>
  <si>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</si>
  <si>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</si>
  <si>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</si>
  <si>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</si>
  <si>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</si>
  <si>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</si>
  <si>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</si>
  <si>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</si>
  <si>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</si>
  <si>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</si>
  <si>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</si>
  <si>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</si>
  <si>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</si>
  <si>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</si>
  <si>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</si>
  <si>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</si>
  <si>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</si>
  <si>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</si>
  <si>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</si>
  <si>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</si>
  <si>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</si>
  <si>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</si>
  <si>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</si>
  <si>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</si>
  <si>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</si>
  <si>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</si>
  <si>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</si>
  <si>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</si>
  <si>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</si>
  <si>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</si>
  <si>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</si>
  <si>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</si>
  <si>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</si>
  <si>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</si>
  <si>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</si>
  <si>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</si>
  <si>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</si>
  <si>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</si>
  <si>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</si>
  <si>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</si>
  <si>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</si>
  <si>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</si>
  <si>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</si>
  <si>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</si>
  <si>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</si>
  <si>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</si>
  <si>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</si>
  <si>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</si>
  <si>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</si>
  <si>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</si>
  <si>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</si>
  <si>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</si>
  <si>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</si>
  <si>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</si>
  <si>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</si>
  <si>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</si>
  <si>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</si>
  <si>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</si>
  <si>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</si>
  <si>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</si>
  <si>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</si>
  <si>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</si>
  <si>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</si>
  <si>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</si>
  <si>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</si>
  <si>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</si>
  <si>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</si>
  <si>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</si>
  <si>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</si>
  <si>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</si>
  <si>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</si>
  <si>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</si>
  <si>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</si>
  <si>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</si>
  <si>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</si>
  <si>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</si>
  <si>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</si>
  <si>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</si>
  <si>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</si>
  <si>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</si>
  <si>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</si>
  <si>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</si>
  <si>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</si>
  <si>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</si>
  <si>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</si>
  <si>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</si>
  <si>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</si>
  <si>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</si>
  <si>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</si>
  <si>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</si>
  <si>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</si>
  <si>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</si>
  <si>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</si>
  <si>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</si>
  <si>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</si>
  <si>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</si>
  <si>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</si>
  <si>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</si>
  <si>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</si>
  <si>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</si>
  <si>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</si>
  <si>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</si>
  <si>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</si>
  <si>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</si>
  <si>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</si>
  <si>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</si>
  <si>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</si>
  <si>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</si>
  <si>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</si>
  <si>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</si>
  <si>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</si>
  <si>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</si>
  <si>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</si>
  <si>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</si>
  <si>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</si>
  <si>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</si>
  <si>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</si>
  <si>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</si>
  <si>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</si>
  <si>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</si>
  <si>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</si>
  <si>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</si>
  <si>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</si>
  <si>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</si>
  <si>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</si>
  <si>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</si>
  <si>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</si>
  <si>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</si>
  <si>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</si>
  <si>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</si>
  <si>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</si>
  <si>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</si>
  <si>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</si>
  <si>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</si>
  <si>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</si>
  <si>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</si>
  <si>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</si>
  <si>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</si>
  <si>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</si>
  <si>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</si>
  <si>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</si>
  <si>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</si>
  <si>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</si>
  <si>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</si>
  <si>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</si>
  <si>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</si>
  <si>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</si>
  <si>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</si>
  <si>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</si>
  <si>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</si>
  <si>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</si>
  <si>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</si>
  <si>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</si>
  <si>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</si>
  <si>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</si>
  <si>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</si>
  <si>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</si>
  <si>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</si>
  <si>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</si>
  <si>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</si>
  <si>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</si>
  <si>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</si>
  <si>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</si>
  <si>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</si>
  <si>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</si>
  <si>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</si>
  <si>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</si>
  <si>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</si>
  <si>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</si>
  <si>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</si>
  <si>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</si>
  <si>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</si>
  <si>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</si>
  <si>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</si>
  <si>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</si>
  <si>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</si>
  <si>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</si>
  <si>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</si>
  <si>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</si>
  <si>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</si>
  <si>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</si>
  <si>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</si>
  <si>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</si>
  <si>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</si>
  <si>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</si>
  <si>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</si>
  <si>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</si>
  <si>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</si>
  <si>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</si>
  <si>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</si>
  <si>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</si>
  <si>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</si>
  <si>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</si>
  <si>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</si>
  <si>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</si>
  <si>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</si>
  <si>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</si>
  <si>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</si>
  <si>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</si>
  <si>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</si>
  <si>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</si>
  <si>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</si>
  <si>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</si>
  <si>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</si>
  <si>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</si>
  <si>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</si>
  <si>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</si>
  <si>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</si>
  <si>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</si>
  <si>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</si>
  <si>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</si>
  <si>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</si>
  <si>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</si>
  <si>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</si>
  <si>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</si>
  <si>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</si>
  <si>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</si>
  <si>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</si>
  <si>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</si>
  <si>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</si>
  <si>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</si>
  <si>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</si>
  <si>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</si>
  <si>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</si>
  <si>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</si>
  <si>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</si>
  <si>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</si>
  <si>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</si>
  <si>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</si>
  <si>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</si>
  <si>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</si>
  <si>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</si>
  <si>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</si>
  <si>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</si>
  <si>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</si>
  <si>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</si>
  <si>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</si>
  <si>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</si>
  <si>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</si>
  <si>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</si>
  <si>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</si>
  <si>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</si>
  <si>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</si>
  <si>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</si>
  <si>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</si>
  <si>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</si>
  <si>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</si>
  <si>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</si>
  <si>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</si>
  <si>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</si>
  <si>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</si>
  <si>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</si>
  <si>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</si>
  <si>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</si>
  <si>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</si>
  <si>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</si>
  <si>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</si>
  <si>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</si>
  <si>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</si>
  <si>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</si>
  <si>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</si>
  <si>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</si>
  <si>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</si>
  <si>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</si>
  <si>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</si>
  <si>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</si>
  <si>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</si>
  <si>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</si>
  <si>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</si>
  <si>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</si>
  <si>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</si>
  <si>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</si>
  <si>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</si>
  <si>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</si>
  <si>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</si>
  <si>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</si>
  <si>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</si>
  <si>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</si>
  <si>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</si>
  <si>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</si>
  <si>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</si>
  <si>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</si>
  <si>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</si>
  <si>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</si>
  <si>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</si>
  <si>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</si>
  <si>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</si>
  <si>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</si>
  <si>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</si>
  <si>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</si>
  <si>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</si>
  <si>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</si>
  <si>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</si>
  <si>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</si>
  <si>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</si>
  <si>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</si>
  <si>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</si>
  <si>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</si>
  <si>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</si>
  <si>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</si>
  <si>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</si>
  <si>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</si>
  <si>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</si>
  <si>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</si>
  <si>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</si>
  <si>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</si>
  <si>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</si>
  <si>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</si>
  <si>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</si>
  <si>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</si>
  <si>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</si>
  <si>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</si>
  <si>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</si>
  <si>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</si>
  <si>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</si>
  <si>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</si>
  <si>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</si>
  <si>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</si>
  <si>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</si>
  <si>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</si>
  <si>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</si>
  <si>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</si>
  <si>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</si>
  <si>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</si>
  <si>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</si>
  <si>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</si>
  <si>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</si>
  <si>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</si>
  <si>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</si>
  <si>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</si>
  <si>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</si>
  <si>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</si>
  <si>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</si>
  <si>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</si>
  <si>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</si>
  <si>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</si>
  <si>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</si>
  <si>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</si>
  <si>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</si>
  <si>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</si>
  <si>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</si>
  <si>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</si>
  <si>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</si>
  <si>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</si>
  <si>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</si>
  <si>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</si>
  <si>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</si>
  <si>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</si>
  <si>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</si>
  <si>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</si>
  <si>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</si>
  <si>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</si>
  <si>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</si>
  <si>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</si>
  <si>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</si>
  <si>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</si>
  <si>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</si>
  <si>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</si>
  <si>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</si>
  <si>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</si>
  <si>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</si>
  <si>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</si>
  <si>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</si>
  <si>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</si>
  <si>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</si>
  <si>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</si>
  <si>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</si>
  <si>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</si>
  <si>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</si>
  <si>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</si>
  <si>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</si>
  <si>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</si>
  <si>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</si>
  <si>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</si>
  <si>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</si>
  <si>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</si>
  <si>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</si>
  <si>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</si>
  <si>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</si>
  <si>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</si>
  <si>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</si>
  <si>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</si>
  <si>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</si>
  <si>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</si>
  <si>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</si>
  <si>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</si>
  <si>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</si>
  <si>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</si>
  <si>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</si>
  <si>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</si>
  <si>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</si>
  <si>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</si>
  <si>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</si>
  <si>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</si>
  <si>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</si>
  <si>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</si>
  <si>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</si>
  <si>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</si>
  <si>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</si>
  <si>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</si>
  <si>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</si>
  <si>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</si>
  <si>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</si>
  <si>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</si>
  <si>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</si>
  <si>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</si>
  <si>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</si>
  <si>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</si>
  <si>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</si>
  <si>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</si>
  <si>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</si>
  <si>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</si>
  <si>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</si>
  <si>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</si>
  <si>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</si>
  <si>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</si>
  <si>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</si>
  <si>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</si>
  <si>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</si>
  <si>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</si>
  <si>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</si>
  <si>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</si>
  <si>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</si>
  <si>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</si>
  <si>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</si>
  <si>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</si>
  <si>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</si>
  <si>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</si>
  <si>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</si>
  <si>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</si>
  <si>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</si>
  <si>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</si>
  <si>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</si>
  <si>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</si>
  <si>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</si>
  <si>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</si>
  <si>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</si>
  <si>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</si>
  <si>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</si>
  <si>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</si>
  <si>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</si>
  <si>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</si>
  <si>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</si>
  <si>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</si>
  <si>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</si>
  <si>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</si>
  <si>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</si>
  <si>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</si>
  <si>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</si>
  <si>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</si>
  <si>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</si>
  <si>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</si>
  <si>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</si>
  <si>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</si>
  <si>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</si>
  <si>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</si>
  <si>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</si>
  <si>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</si>
  <si>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</si>
  <si>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</si>
  <si>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</si>
  <si>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</si>
  <si>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</si>
  <si>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</si>
  <si>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</si>
  <si>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</si>
  <si>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</si>
  <si>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</si>
  <si>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</si>
  <si>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</si>
  <si>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</si>
  <si>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</si>
  <si>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</si>
  <si>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</si>
  <si>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</si>
  <si>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</si>
  <si>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</si>
  <si>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</si>
  <si>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</si>
  <si>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</si>
  <si>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</si>
  <si>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</si>
  <si>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</si>
  <si>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</si>
  <si>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</si>
  <si>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</si>
  <si>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</si>
  <si>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</si>
  <si>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</si>
  <si>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</si>
  <si>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</si>
  <si>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</si>
  <si>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</si>
  <si>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</si>
  <si>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</si>
  <si>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</si>
  <si>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</si>
  <si>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</si>
  <si>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</si>
  <si>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</si>
  <si>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</si>
  <si>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</si>
  <si>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</si>
  <si>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</si>
  <si>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</si>
  <si>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</si>
  <si>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</si>
  <si>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</si>
  <si>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</si>
  <si>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</si>
  <si>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</si>
  <si>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</si>
  <si>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</si>
  <si>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</si>
  <si>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</si>
  <si>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</si>
  <si>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</si>
  <si>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</si>
  <si>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</si>
  <si>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</si>
  <si>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</si>
  <si>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</si>
  <si>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</si>
  <si>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</si>
  <si>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</si>
  <si>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</si>
  <si>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</si>
  <si>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</si>
  <si>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</si>
  <si>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</si>
  <si>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</si>
  <si>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</si>
  <si>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</si>
  <si>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</si>
  <si>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</si>
  <si>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</si>
  <si>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</si>
  <si>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</si>
  <si>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</si>
  <si>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</si>
  <si>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</si>
  <si>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</si>
  <si>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</si>
  <si>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</si>
  <si>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</si>
  <si>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</si>
  <si>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</si>
  <si>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</si>
  <si>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</si>
  <si>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</si>
  <si>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</si>
  <si>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</si>
  <si>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</si>
  <si>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</si>
  <si>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</si>
  <si>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</si>
  <si>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</si>
  <si>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</si>
  <si>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</si>
  <si>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</si>
  <si>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</si>
  <si>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</si>
  <si>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</si>
  <si>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</si>
  <si>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</si>
  <si>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</si>
  <si>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</si>
  <si>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</si>
  <si>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</si>
  <si>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</si>
  <si>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</si>
  <si>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</si>
  <si>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</si>
  <si>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</si>
  <si>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</si>
  <si>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</si>
  <si>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</si>
  <si>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</si>
  <si>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</si>
  <si>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</si>
  <si>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</si>
  <si>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</si>
  <si>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</si>
  <si>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</si>
  <si>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</si>
  <si>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</si>
  <si>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</si>
  <si>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</si>
  <si>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</si>
  <si>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</si>
  <si>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</si>
  <si>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</si>
  <si>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</si>
  <si>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</si>
  <si>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</si>
  <si>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</si>
  <si>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</si>
  <si>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</si>
  <si>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</si>
  <si>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</si>
  <si>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</si>
  <si>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</si>
  <si>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</si>
  <si>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</si>
  <si>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</si>
  <si>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</si>
  <si>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</si>
  <si>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</si>
  <si>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</si>
  <si>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</si>
  <si>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</si>
  <si>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</si>
  <si>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</si>
  <si>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</si>
  <si>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</si>
  <si>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</si>
  <si>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</si>
  <si>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</si>
  <si>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</si>
  <si>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</si>
  <si>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</si>
  <si>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</si>
  <si>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</si>
  <si>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</si>
  <si>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</si>
  <si>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</si>
  <si>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</si>
  <si>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</si>
  <si>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</si>
  <si>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</si>
  <si>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</si>
  <si>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</si>
  <si>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</si>
  <si>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</si>
  <si>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</si>
  <si>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</si>
  <si>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</si>
  <si>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</si>
  <si>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</si>
  <si>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</si>
  <si>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</si>
  <si>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</si>
  <si>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</si>
  <si>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</si>
  <si>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</si>
  <si>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</si>
  <si>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</si>
  <si>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</si>
  <si>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</si>
  <si>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</si>
  <si>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</si>
  <si>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</si>
  <si>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</si>
  <si>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</si>
  <si>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</si>
  <si>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</si>
  <si>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</si>
  <si>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</si>
  <si>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</si>
  <si>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</si>
  <si>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</si>
  <si>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</si>
  <si>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</si>
  <si>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</si>
  <si>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</si>
  <si>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</si>
  <si>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</si>
  <si>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</si>
  <si>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</si>
  <si>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</si>
  <si>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</si>
  <si>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</si>
  <si>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</si>
  <si>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</si>
  <si>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</si>
  <si>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</si>
  <si>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</si>
  <si>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</si>
  <si>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</si>
  <si>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</si>
  <si>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</si>
  <si>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</si>
  <si>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</si>
  <si>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</si>
  <si>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</si>
  <si>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</si>
  <si>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</si>
  <si>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</si>
  <si>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</si>
  <si>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</si>
  <si>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</si>
  <si>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</si>
  <si>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</si>
  <si>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</si>
  <si>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</si>
  <si>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</si>
  <si>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</si>
  <si>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</si>
  <si>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</si>
  <si>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</si>
  <si>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</si>
  <si>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</si>
  <si>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</si>
  <si>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</si>
  <si>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</si>
  <si>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</si>
  <si>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</si>
  <si>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</si>
  <si>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</si>
  <si>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</si>
  <si>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</si>
  <si>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</si>
  <si>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</si>
  <si>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</si>
  <si>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</si>
  <si>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</si>
  <si>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</si>
  <si>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</si>
  <si>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</si>
  <si>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</si>
  <si>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</si>
  <si>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</si>
  <si>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</si>
  <si>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</si>
  <si>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</si>
  <si>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</si>
  <si>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</si>
  <si>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</si>
  <si>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</si>
  <si>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</si>
  <si>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</si>
  <si>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</si>
  <si>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</si>
  <si>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</si>
  <si>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</si>
  <si>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</si>
  <si>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</si>
  <si>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</si>
  <si>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</si>
  <si>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</si>
  <si>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</si>
  <si>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</si>
  <si>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</si>
  <si>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</si>
  <si>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</si>
  <si>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</si>
  <si>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</si>
  <si>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</si>
  <si>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</si>
  <si>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</si>
  <si>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</si>
  <si>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</si>
  <si>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</si>
  <si>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</si>
  <si>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</si>
  <si>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</si>
  <si>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</si>
  <si>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</si>
  <si>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</si>
  <si>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</si>
  <si>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</si>
  <si>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</si>
  <si>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</si>
  <si>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</si>
  <si>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</si>
  <si>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</si>
  <si>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</si>
  <si>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</si>
  <si>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</si>
  <si>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</si>
  <si>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</si>
  <si>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</si>
  <si>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</si>
  <si>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</si>
  <si>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</si>
  <si>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</si>
  <si>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</si>
  <si>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</si>
  <si>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</si>
  <si>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</si>
  <si>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</si>
  <si>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</si>
  <si>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</si>
  <si>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</si>
  <si>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</si>
  <si>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</si>
  <si>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</si>
  <si>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</si>
  <si>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</si>
  <si>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</si>
  <si>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</si>
  <si>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</si>
  <si>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</si>
  <si>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</si>
  <si>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</si>
  <si>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</si>
  <si>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</si>
  <si>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</si>
  <si>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</si>
  <si>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</si>
  <si>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</si>
  <si>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</si>
  <si>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</si>
  <si>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</si>
  <si>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</si>
  <si>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</si>
  <si>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</si>
  <si>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</si>
  <si>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</si>
  <si>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</si>
  <si>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</si>
  <si>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</si>
  <si>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</si>
  <si>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</si>
  <si>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</si>
  <si>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</si>
  <si>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</si>
  <si>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</si>
  <si>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</si>
  <si>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</si>
  <si>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</si>
  <si>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</si>
  <si>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</si>
  <si>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</si>
  <si>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</si>
  <si>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</si>
  <si>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</si>
  <si>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</si>
  <si>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</si>
  <si>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</si>
  <si>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</si>
  <si>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</si>
  <si>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</si>
  <si>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</si>
  <si>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</si>
  <si>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</si>
  <si>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</si>
  <si>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</si>
  <si>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</si>
  <si>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</si>
  <si>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</si>
  <si>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</si>
  <si>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</si>
  <si>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</si>
  <si>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</si>
  <si>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</si>
  <si>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</si>
  <si>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</si>
  <si>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</si>
  <si>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</si>
  <si>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</si>
  <si>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</si>
  <si>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</si>
  <si>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</si>
  <si>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</si>
  <si>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</si>
  <si>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</si>
  <si>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</si>
  <si>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</si>
  <si>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</si>
  <si>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</si>
  <si>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</si>
  <si>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</si>
  <si>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</si>
  <si>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</si>
  <si>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</si>
  <si>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</si>
  <si>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</si>
  <si>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</si>
  <si>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</si>
  <si>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</si>
  <si>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</si>
  <si>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</si>
  <si>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</si>
  <si>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</si>
  <si>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</si>
  <si>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</si>
  <si>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</si>
  <si>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</si>
  <si>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</si>
  <si>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</si>
  <si>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</si>
  <si>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</si>
  <si>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</si>
  <si>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</si>
  <si>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</si>
  <si>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</si>
  <si>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</si>
  <si>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</si>
  <si>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</si>
  <si>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</si>
  <si>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</si>
  <si>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</si>
  <si>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</si>
  <si>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</si>
  <si>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</si>
  <si>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</si>
  <si>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</si>
  <si>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</si>
  <si>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</si>
  <si>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</si>
  <si>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</si>
  <si>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</si>
  <si>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</si>
  <si>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</si>
  <si>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</si>
  <si>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</si>
  <si>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</si>
  <si>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</si>
  <si>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</si>
  <si>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</si>
  <si>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</si>
  <si>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</si>
  <si>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</si>
  <si>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</si>
  <si>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</si>
  <si>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</si>
  <si>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</si>
  <si>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</si>
  <si>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</si>
  <si>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</si>
  <si>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</si>
  <si>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</si>
  <si>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</si>
  <si>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</si>
  <si>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</si>
  <si>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</si>
  <si>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</si>
  <si>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</si>
  <si>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</si>
  <si>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</si>
  <si>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</si>
  <si>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</si>
  <si>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</si>
  <si>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</si>
  <si>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</si>
  <si>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</si>
  <si>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</si>
  <si>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</si>
  <si>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</si>
  <si>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</si>
  <si>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</si>
  <si>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</si>
  <si>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</si>
  <si>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</si>
  <si>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</si>
  <si>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</si>
  <si>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</si>
  <si>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</si>
  <si>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</si>
  <si>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</si>
  <si>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</si>
  <si>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</si>
  <si>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</si>
  <si>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</si>
  <si>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</si>
  <si>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</si>
  <si>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</si>
  <si>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</si>
  <si>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</si>
  <si>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</si>
  <si>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</si>
  <si>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</si>
  <si>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</si>
  <si>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</si>
  <si>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</si>
  <si>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</si>
  <si>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</si>
  <si>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</si>
  <si>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</si>
  <si>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</si>
  <si>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</si>
  <si>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</si>
  <si>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</si>
  <si>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</si>
  <si>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</si>
  <si>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</si>
  <si>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</si>
  <si>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</si>
  <si>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</si>
  <si>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</si>
  <si>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</si>
  <si>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</si>
  <si>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</si>
  <si>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</si>
  <si>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</si>
  <si>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</si>
  <si>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</si>
  <si>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</si>
  <si>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</si>
  <si>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</si>
  <si>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</si>
  <si>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</si>
  <si>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</si>
  <si>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</si>
  <si>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</si>
  <si>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</si>
  <si>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</si>
  <si>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</si>
  <si>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</si>
  <si>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</si>
  <si>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</si>
  <si>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</si>
  <si>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</si>
  <si>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</si>
  <si>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</si>
  <si>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</si>
  <si>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</si>
  <si>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</si>
  <si>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</si>
  <si>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</si>
  <si>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</si>
  <si>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</si>
  <si>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</si>
  <si>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</si>
  <si>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</si>
  <si>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</si>
  <si>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</si>
  <si>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</si>
  <si>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</si>
  <si>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</si>
  <si>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</si>
  <si>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</si>
  <si>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</si>
  <si>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</si>
  <si>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</si>
  <si>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</si>
  <si>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</si>
  <si>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</si>
  <si>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</si>
  <si>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</si>
  <si>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</si>
  <si>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</si>
  <si>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</si>
  <si>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</si>
  <si>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</si>
  <si>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</si>
  <si>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</si>
  <si>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</si>
  <si>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</si>
  <si>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</si>
  <si>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</si>
  <si>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</si>
  <si>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</si>
  <si>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</si>
  <si>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</si>
  <si>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</si>
  <si>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</si>
  <si>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</si>
  <si>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</si>
  <si>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</si>
  <si>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</si>
  <si>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</si>
  <si>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</si>
  <si>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</si>
  <si>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</si>
  <si>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</si>
  <si>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</si>
  <si>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</si>
  <si>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</si>
  <si>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</si>
  <si>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</si>
  <si>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</si>
  <si>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</si>
  <si>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</si>
  <si>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</si>
  <si>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</si>
  <si>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</si>
  <si>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</si>
  <si>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</si>
  <si>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</si>
  <si>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</si>
  <si>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</si>
  <si>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</si>
  <si>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</si>
  <si>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</si>
  <si>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</si>
  <si>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</si>
  <si>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</si>
  <si>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</si>
  <si>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</si>
  <si>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</si>
  <si>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</si>
  <si>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</si>
  <si>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</si>
  <si>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</si>
  <si>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</si>
  <si>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</si>
  <si>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</si>
  <si>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</si>
  <si>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</si>
  <si>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</si>
  <si>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</si>
  <si>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</si>
  <si>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</si>
  <si>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</si>
  <si>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</si>
  <si>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</si>
  <si>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</si>
  <si>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</si>
  <si>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</si>
  <si>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</si>
  <si>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</si>
  <si>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</si>
  <si>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</si>
  <si>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</si>
  <si>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</si>
  <si>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</si>
  <si>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</si>
  <si>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</si>
  <si>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</si>
  <si>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</si>
  <si>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</si>
  <si>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</si>
  <si>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</si>
  <si>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</si>
  <si>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</si>
  <si>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</si>
  <si>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</si>
  <si>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</si>
  <si>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</si>
  <si>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</si>
  <si>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</si>
  <si>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</si>
  <si>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</si>
  <si>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</si>
  <si>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</si>
  <si>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</si>
  <si>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</si>
  <si>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</si>
  <si>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</si>
  <si>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</si>
  <si>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</si>
  <si>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</si>
  <si>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</si>
  <si>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</si>
  <si>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</si>
  <si>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</si>
  <si>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</si>
  <si>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</si>
  <si>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</si>
  <si>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</si>
  <si>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</si>
  <si>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</si>
  <si>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</si>
  <si>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</si>
  <si>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</si>
  <si>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</si>
  <si>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</si>
  <si>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</si>
  <si>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</si>
  <si>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</si>
  <si>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</si>
  <si>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</si>
  <si>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</si>
  <si>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</si>
  <si>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</si>
  <si>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</si>
  <si>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</si>
  <si>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</si>
  <si>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</si>
  <si>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</si>
  <si>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</si>
  <si>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</si>
  <si>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</si>
  <si>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</si>
  <si>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</si>
  <si>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</si>
  <si>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</si>
  <si>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</si>
  <si>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</si>
  <si>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</si>
  <si>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</si>
  <si>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</si>
  <si>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</si>
  <si>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</si>
  <si>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</si>
  <si>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</si>
  <si>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</si>
  <si>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</si>
  <si>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</si>
  <si>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</si>
  <si>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</si>
  <si>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</si>
  <si>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</si>
  <si>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</si>
  <si>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</si>
  <si>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</si>
  <si>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</si>
  <si>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</si>
  <si>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</si>
  <si>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</si>
  <si>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</si>
  <si>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</si>
  <si>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</si>
  <si>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</si>
  <si>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</si>
  <si>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</si>
  <si>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</si>
  <si>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</si>
  <si>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</si>
  <si>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</si>
  <si>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</si>
  <si>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</si>
  <si>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</si>
  <si>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</si>
  <si>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</si>
  <si>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</si>
  <si>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</si>
  <si>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</si>
  <si>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</si>
  <si>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</si>
  <si>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</si>
  <si>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</si>
  <si>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</si>
  <si>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</si>
  <si>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</si>
  <si>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</si>
  <si>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</si>
  <si>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</si>
  <si>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</si>
  <si>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</si>
  <si>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</si>
  <si>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</si>
  <si>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</si>
  <si>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</si>
  <si>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</si>
  <si>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</si>
  <si>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</si>
  <si>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</si>
  <si>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</si>
  <si>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</si>
  <si>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</si>
  <si>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</si>
  <si>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</si>
  <si>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</si>
  <si>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</si>
  <si>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</si>
  <si>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</si>
  <si>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</si>
  <si>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</si>
  <si>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</si>
  <si>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</si>
  <si>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</si>
  <si>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</si>
  <si>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</si>
  <si>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</si>
  <si>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</si>
  <si>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</si>
  <si>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</si>
  <si>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</si>
  <si>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</si>
  <si>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</si>
  <si>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</si>
  <si>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</si>
  <si>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</si>
  <si>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</si>
  <si>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</si>
  <si>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</si>
  <si>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</si>
  <si>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</si>
  <si>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</si>
  <si>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</si>
  <si>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</si>
  <si>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</si>
  <si>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</si>
  <si>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</si>
  <si>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</si>
  <si>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</si>
  <si>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</si>
  <si>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</si>
  <si>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</si>
  <si>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</si>
  <si>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</si>
  <si>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</si>
  <si>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</si>
  <si>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</si>
  <si>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</si>
  <si>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</si>
  <si>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</si>
  <si>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</si>
  <si>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</si>
  <si>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</si>
  <si>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</si>
  <si>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</si>
  <si>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</si>
  <si>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</si>
  <si>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</si>
  <si>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</si>
  <si>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</si>
  <si>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</si>
  <si>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</si>
  <si>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</si>
  <si>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</si>
  <si>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</si>
  <si>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</si>
  <si>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</si>
  <si>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</si>
  <si>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</si>
  <si>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</si>
  <si>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</si>
  <si>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</si>
  <si>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</si>
  <si>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</si>
  <si>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</si>
  <si>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</si>
  <si>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</si>
  <si>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</si>
  <si>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</si>
  <si>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</si>
  <si>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</si>
  <si>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</si>
  <si>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</si>
  <si>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</si>
  <si>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</si>
  <si>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</si>
  <si>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</si>
  <si>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</si>
  <si>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</si>
  <si>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</si>
  <si>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</si>
  <si>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</si>
  <si>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</si>
  <si>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</si>
  <si>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</si>
  <si>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</si>
  <si>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</si>
  <si>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</si>
  <si>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</si>
  <si>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</si>
  <si>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</si>
  <si>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</si>
  <si>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</si>
  <si>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</si>
  <si>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</si>
  <si>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</si>
  <si>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</si>
  <si>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</si>
  <si>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</si>
  <si>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</si>
  <si>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</si>
  <si>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</si>
  <si>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</si>
  <si>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</si>
  <si>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</si>
  <si>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</si>
  <si>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</si>
  <si>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</si>
  <si>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</si>
  <si>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</si>
  <si>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</si>
  <si>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</si>
  <si>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</si>
  <si>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</si>
  <si>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</si>
  <si>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</si>
  <si>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</si>
  <si>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</si>
  <si>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</si>
  <si>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</si>
  <si>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</si>
  <si>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</si>
  <si>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</si>
  <si>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</si>
  <si>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</si>
  <si>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</si>
  <si>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</si>
  <si>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</si>
  <si>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</si>
  <si>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</si>
  <si>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</si>
  <si>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</si>
  <si>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</si>
  <si>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</si>
  <si>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</si>
  <si>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</si>
  <si>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</si>
  <si>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</si>
  <si>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</si>
  <si>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</si>
  <si>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</si>
  <si>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</si>
  <si>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</si>
  <si>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</si>
  <si>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</si>
  <si>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</si>
  <si>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</si>
  <si>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</si>
  <si>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</si>
  <si>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</si>
  <si>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</si>
  <si>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</si>
  <si>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</si>
  <si>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</si>
  <si>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</si>
  <si>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</si>
  <si>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</si>
  <si>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</si>
  <si>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</si>
  <si>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</si>
  <si>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</si>
  <si>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</si>
  <si>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</si>
  <si>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</si>
  <si>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</si>
  <si>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</si>
  <si>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</si>
  <si>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</si>
  <si>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</si>
  <si>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</si>
  <si>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</si>
  <si>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</si>
  <si>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</si>
  <si>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</si>
  <si>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</si>
  <si>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</si>
  <si>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</si>
  <si>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</si>
  <si>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</si>
  <si>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</si>
  <si>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</si>
  <si>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</si>
  <si>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</si>
  <si>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</si>
  <si>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</si>
  <si>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</si>
  <si>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</si>
  <si>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</si>
  <si>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</si>
  <si>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</si>
  <si>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</si>
  <si>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</si>
  <si>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</si>
  <si>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</si>
  <si>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</si>
  <si>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</si>
  <si>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</si>
  <si>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</si>
  <si>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</si>
  <si>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</si>
  <si>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</si>
  <si>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</si>
  <si>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</si>
  <si>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</si>
  <si>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</si>
  <si>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</si>
  <si>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</si>
  <si>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</si>
  <si>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</si>
  <si>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</si>
  <si>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</si>
  <si>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</si>
  <si>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</si>
  <si>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</si>
  <si>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</si>
  <si>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</si>
  <si>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</si>
  <si>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</si>
  <si>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</si>
  <si>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</si>
  <si>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</si>
  <si>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</si>
  <si>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</si>
  <si>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</si>
  <si>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</si>
  <si>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</si>
  <si>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</si>
  <si>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</si>
  <si>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</si>
  <si>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</si>
  <si>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</si>
  <si>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</si>
  <si>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</si>
  <si>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</si>
  <si>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</si>
  <si>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</si>
  <si>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</si>
  <si>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</si>
  <si>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</si>
  <si>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</si>
  <si>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</si>
  <si>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</si>
  <si>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</si>
  <si>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</si>
  <si>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</si>
  <si>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</si>
  <si>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</si>
  <si>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</si>
  <si>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</si>
  <si>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</si>
  <si>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</si>
  <si>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</si>
  <si>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</si>
  <si>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</si>
  <si>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</si>
  <si>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</si>
  <si>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</si>
  <si>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</si>
  <si>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</si>
  <si>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</si>
  <si>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</si>
  <si>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</si>
  <si>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</si>
  <si>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</si>
  <si>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</si>
  <si>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</si>
  <si>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</si>
  <si>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</si>
  <si>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</si>
  <si>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</si>
  <si>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</si>
  <si>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</si>
  <si>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</si>
  <si>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</si>
  <si>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</si>
  <si>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</si>
  <si>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</si>
  <si>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</si>
  <si>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</si>
  <si>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</si>
  <si>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</si>
  <si>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</si>
  <si>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</si>
  <si>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</si>
  <si>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</si>
  <si>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</si>
  <si>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</si>
  <si>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</si>
  <si>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</si>
  <si>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</si>
  <si>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</si>
  <si>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</si>
  <si>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</si>
  <si>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</si>
  <si>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</si>
  <si>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</si>
  <si>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</si>
  <si>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</si>
  <si>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</si>
  <si>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</si>
  <si>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</si>
  <si>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</si>
  <si>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</si>
  <si>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</si>
  <si>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</si>
  <si>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</si>
  <si>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</si>
  <si>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</si>
  <si>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</si>
  <si>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</si>
  <si>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</si>
  <si>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</si>
  <si>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</si>
  <si>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</si>
  <si>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</si>
  <si>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</si>
  <si>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</si>
  <si>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</si>
  <si>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</si>
  <si>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</si>
  <si>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</si>
  <si>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</si>
  <si>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</si>
  <si>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</si>
  <si>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</si>
  <si>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</si>
  <si>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</si>
  <si>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</si>
  <si>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</si>
  <si>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</si>
  <si>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</si>
  <si>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</si>
  <si>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</si>
  <si>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</si>
  <si>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</si>
  <si>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</si>
  <si>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</si>
  <si>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</si>
  <si>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</si>
  <si>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</si>
  <si>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</si>
  <si>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</si>
  <si>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</si>
  <si>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</si>
  <si>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</si>
  <si>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</si>
  <si>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</si>
  <si>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</si>
  <si>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</si>
  <si>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</si>
  <si>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</si>
  <si>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</si>
  <si>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</si>
  <si>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</si>
  <si>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</si>
  <si>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</si>
  <si>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</si>
  <si>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</si>
  <si>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</si>
  <si>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</si>
  <si>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</si>
  <si>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</si>
  <si>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</si>
  <si>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</si>
  <si>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</si>
  <si>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</si>
  <si>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</si>
  <si>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</si>
  <si>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</si>
  <si>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</si>
  <si>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</si>
  <si>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</si>
  <si>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</si>
  <si>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</si>
  <si>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</si>
  <si>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</si>
  <si>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</si>
  <si>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</si>
  <si>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</si>
  <si>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</si>
  <si>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</si>
  <si>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</si>
  <si>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</si>
  <si>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</si>
  <si>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</si>
  <si>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</si>
  <si>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</si>
  <si>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</si>
  <si>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</si>
  <si>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</si>
  <si>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</si>
  <si>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</si>
  <si>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</si>
  <si>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</si>
  <si>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</si>
  <si>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</si>
  <si>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</si>
  <si>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</si>
  <si>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</si>
  <si>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</si>
  <si>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</si>
  <si>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</si>
  <si>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</si>
  <si>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</si>
  <si>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</si>
  <si>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</si>
  <si>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</si>
  <si>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</si>
  <si>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</si>
  <si>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</si>
  <si>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</si>
  <si>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</si>
  <si>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</si>
  <si>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</si>
  <si>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</si>
  <si>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</si>
  <si>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</si>
  <si>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</si>
  <si>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</si>
  <si>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</si>
  <si>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</si>
  <si>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</si>
  <si>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</si>
  <si>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</si>
  <si>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</si>
  <si>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</si>
  <si>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</si>
  <si>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</si>
  <si>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</si>
  <si>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</si>
  <si>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</si>
  <si>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</si>
  <si>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</si>
  <si>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</si>
  <si>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</si>
  <si>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</si>
  <si>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</si>
  <si>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</si>
  <si>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</si>
  <si>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</si>
  <si>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</si>
  <si>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</si>
  <si>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</si>
  <si>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</si>
  <si>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</si>
  <si>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</si>
  <si>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</si>
  <si>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</si>
  <si>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</si>
  <si>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</si>
  <si>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</si>
  <si>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</si>
  <si>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</si>
  <si>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</si>
  <si>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</si>
  <si>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</si>
  <si>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</si>
  <si>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</si>
  <si>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</si>
  <si>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</si>
  <si>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</si>
  <si>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</si>
  <si>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</si>
  <si>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</si>
  <si>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</si>
  <si>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</si>
  <si>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</si>
  <si>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</si>
  <si>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</si>
  <si>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</si>
  <si>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</si>
  <si>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</si>
  <si>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</si>
  <si>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</si>
  <si>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</si>
  <si>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</si>
  <si>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</si>
  <si>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</si>
  <si>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</si>
  <si>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</si>
  <si>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</si>
  <si>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</si>
  <si>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</si>
  <si>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</si>
  <si>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</si>
  <si>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</si>
  <si>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</si>
  <si>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</si>
  <si>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</si>
  <si>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</si>
  <si>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</si>
  <si>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</si>
  <si>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</si>
  <si>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</si>
  <si>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</si>
  <si>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</si>
  <si>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</si>
  <si>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</si>
  <si>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</si>
  <si>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</si>
  <si>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</si>
  <si>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</si>
  <si>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</si>
  <si>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</si>
  <si>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</si>
  <si>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</si>
  <si>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</si>
  <si>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</si>
  <si>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</si>
  <si>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</si>
  <si>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</si>
  <si>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</si>
  <si>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</si>
  <si>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</si>
  <si>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</si>
  <si>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</si>
  <si>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</si>
  <si>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</si>
  <si>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</si>
  <si>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</si>
  <si>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</si>
  <si>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</si>
  <si>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</si>
  <si>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</si>
  <si>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</si>
  <si>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</si>
  <si>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</si>
  <si>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</si>
  <si>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</si>
  <si>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</si>
  <si>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</si>
  <si>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</si>
  <si>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</si>
  <si>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</si>
  <si>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</si>
  <si>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</si>
  <si>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</si>
  <si>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</si>
  <si>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</si>
  <si>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</si>
  <si>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</si>
  <si>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</si>
  <si>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</si>
  <si>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</si>
  <si>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</si>
  <si>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</si>
  <si>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</si>
  <si>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</si>
  <si>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</si>
  <si>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</si>
  <si>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</si>
  <si>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</si>
  <si>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</si>
  <si>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</si>
  <si>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</si>
  <si>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</si>
  <si>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</si>
  <si>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</si>
  <si>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</si>
  <si>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</si>
  <si>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</si>
  <si>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</si>
  <si>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</si>
  <si>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</si>
  <si>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</si>
  <si>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</si>
  <si>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</si>
  <si>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</si>
  <si>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</si>
  <si>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</si>
  <si>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</si>
  <si>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</si>
  <si>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</si>
  <si>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</si>
  <si>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</si>
  <si>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</si>
  <si>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</si>
  <si>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</si>
  <si>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</si>
  <si>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</si>
  <si>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</si>
  <si>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</si>
  <si>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</si>
  <si>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</si>
  <si>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</si>
  <si>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</si>
  <si>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</si>
  <si>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</si>
  <si>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</si>
  <si>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</si>
  <si>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</si>
  <si>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</si>
  <si>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</si>
  <si>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</si>
  <si>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</si>
  <si>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</si>
  <si>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</si>
  <si>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</si>
  <si>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</si>
  <si>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</si>
  <si>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</si>
  <si>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</si>
  <si>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</si>
  <si>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</si>
  <si>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</si>
  <si>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</si>
  <si>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</si>
  <si>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</si>
  <si>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</si>
  <si>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</si>
  <si>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</si>
  <si>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</si>
  <si>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</si>
  <si>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</si>
  <si>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</si>
  <si>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</si>
  <si>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</si>
  <si>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</si>
  <si>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</si>
  <si>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</si>
  <si>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</si>
  <si>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</si>
  <si>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</si>
  <si>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</si>
  <si>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</si>
  <si>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</si>
  <si>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</si>
  <si>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</si>
  <si>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</si>
  <si>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</si>
  <si>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</si>
  <si>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</si>
  <si>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</si>
  <si>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</si>
  <si>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</si>
  <si>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</si>
  <si>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</si>
  <si>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</si>
  <si>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</si>
  <si>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</si>
  <si>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</si>
  <si>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</si>
  <si>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</si>
  <si>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</si>
  <si>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</si>
  <si>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</si>
  <si>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</si>
  <si>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</si>
  <si>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</si>
  <si>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</si>
  <si>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</si>
  <si>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</si>
  <si>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</si>
  <si>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</si>
  <si>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</si>
  <si>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</si>
  <si>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</si>
  <si>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</si>
  <si>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</si>
  <si>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</si>
  <si>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</si>
  <si>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</si>
  <si>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</si>
  <si>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</si>
  <si>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</si>
  <si>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</si>
  <si>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</si>
  <si>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</si>
  <si>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</si>
  <si>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</si>
  <si>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</si>
  <si>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</si>
  <si>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</si>
  <si>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</si>
  <si>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</si>
  <si>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</si>
  <si>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</si>
  <si>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</si>
  <si>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</si>
  <si>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</si>
  <si>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</si>
  <si>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</si>
  <si>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</si>
  <si>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</si>
  <si>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</si>
  <si>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</si>
  <si>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</si>
  <si>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</si>
  <si>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</si>
  <si>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</si>
  <si>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</si>
  <si>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</si>
  <si>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</si>
  <si>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</si>
  <si>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</si>
  <si>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</si>
  <si>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</si>
  <si>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</si>
  <si>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</si>
  <si>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</si>
  <si>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</si>
  <si>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</si>
  <si>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</si>
  <si>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</si>
  <si>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</si>
  <si>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</si>
  <si>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</si>
  <si>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</si>
  <si>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</si>
  <si>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</si>
  <si>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</si>
  <si>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</si>
  <si>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</si>
  <si>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</si>
  <si>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</si>
  <si>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</si>
  <si>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</si>
  <si>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</si>
  <si>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</si>
  <si>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</si>
  <si>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</si>
  <si>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</si>
  <si>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</si>
  <si>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</si>
  <si>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</si>
  <si>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</si>
  <si>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</si>
  <si>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</si>
  <si>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</si>
  <si>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</si>
  <si>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</si>
  <si>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</si>
  <si>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</si>
  <si>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</si>
  <si>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</si>
  <si>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</si>
  <si>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</si>
  <si>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</si>
  <si>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</si>
  <si>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</si>
  <si>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</si>
  <si>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</si>
  <si>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</si>
  <si>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</si>
  <si>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</si>
  <si>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</si>
  <si>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</si>
  <si>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</si>
  <si>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</si>
  <si>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</si>
  <si>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</si>
  <si>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</si>
  <si>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</si>
  <si>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</si>
  <si>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</si>
  <si>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</si>
  <si>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</si>
  <si>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</si>
  <si>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</si>
  <si>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</si>
  <si>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</si>
  <si>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</si>
  <si>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</si>
  <si>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</si>
  <si>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</si>
  <si>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</si>
  <si>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</si>
  <si>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</si>
  <si>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</si>
  <si>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</si>
  <si>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</si>
  <si>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</si>
  <si>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</si>
  <si>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</si>
  <si>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</si>
  <si>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</si>
  <si>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</si>
  <si>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</si>
  <si>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</si>
  <si>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</si>
  <si>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</si>
  <si>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</si>
  <si>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</si>
  <si>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</si>
  <si>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</si>
  <si>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</si>
  <si>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</si>
  <si>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</si>
  <si>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</si>
  <si>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</si>
  <si>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</si>
  <si>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</si>
  <si>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</si>
  <si>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</si>
  <si>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</si>
  <si>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</si>
  <si>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</si>
  <si>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</si>
  <si>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</si>
  <si>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</si>
  <si>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</si>
  <si>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</si>
  <si>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</si>
  <si>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</si>
  <si>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</si>
  <si>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</si>
  <si>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</si>
  <si>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</si>
  <si>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</si>
  <si>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</si>
  <si>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</si>
  <si>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</si>
  <si>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</si>
  <si>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</si>
  <si>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</si>
  <si>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</si>
  <si>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</si>
  <si>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</si>
  <si>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</si>
  <si>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</si>
  <si>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</si>
  <si>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</si>
  <si>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</si>
  <si>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</si>
  <si>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</si>
  <si>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</si>
  <si>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</si>
  <si>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</si>
  <si>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</si>
  <si>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</si>
  <si>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</si>
  <si>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</si>
  <si>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</si>
  <si>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</si>
  <si>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</si>
  <si>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</si>
  <si>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</si>
  <si>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</si>
  <si>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</si>
  <si>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</si>
  <si>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</si>
  <si>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</si>
  <si>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</si>
  <si>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</si>
  <si>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</si>
  <si>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</si>
  <si>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</si>
  <si>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</si>
  <si>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</si>
  <si>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</si>
  <si>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</si>
  <si>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</si>
  <si>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</si>
  <si>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</si>
  <si>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</si>
  <si>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</si>
  <si>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</si>
  <si>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</si>
  <si>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</si>
  <si>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</si>
  <si>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</si>
  <si>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</si>
  <si>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</si>
  <si>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</si>
  <si>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</si>
  <si>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</si>
  <si>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</si>
  <si>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</si>
  <si>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</si>
  <si>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</si>
  <si>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</si>
  <si>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</si>
  <si>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</si>
  <si>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</si>
  <si>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</si>
  <si>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</si>
  <si>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</si>
  <si>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</si>
  <si>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</si>
  <si>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</si>
  <si>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</si>
  <si>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</si>
  <si>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</si>
  <si>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</si>
  <si>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</si>
  <si>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</si>
  <si>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</si>
  <si>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</si>
  <si>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</si>
  <si>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</si>
  <si>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</si>
  <si>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</si>
  <si>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</si>
  <si>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</si>
  <si>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</si>
  <si>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</si>
  <si>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</si>
  <si>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</si>
  <si>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</si>
  <si>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</si>
  <si>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</si>
  <si>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</si>
  <si>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</si>
  <si>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</si>
  <si>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</si>
  <si>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</si>
  <si>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</si>
  <si>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</si>
  <si>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</si>
  <si>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</si>
  <si>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</si>
  <si>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</si>
  <si>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</si>
  <si>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</si>
  <si>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</si>
  <si>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</si>
  <si>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</si>
  <si>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</si>
  <si>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</si>
  <si>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</si>
  <si>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</si>
  <si>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</si>
  <si>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</si>
  <si>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</si>
  <si>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</si>
  <si>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</si>
  <si>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</si>
  <si>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</si>
  <si>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</si>
  <si>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</si>
  <si>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</si>
  <si>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</si>
  <si>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</si>
  <si>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</si>
  <si>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</si>
  <si>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</si>
  <si>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</si>
  <si>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</si>
  <si>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</si>
  <si>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</si>
  <si>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</si>
  <si>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</si>
  <si>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</si>
  <si>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</si>
  <si>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</si>
  <si>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</si>
  <si>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</si>
  <si>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</si>
  <si>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</si>
  <si>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</si>
  <si>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</si>
  <si>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</si>
  <si>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</si>
  <si>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</si>
  <si>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</si>
  <si>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</si>
  <si>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</si>
  <si>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</si>
  <si>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</si>
  <si>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</si>
  <si>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</si>
  <si>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</si>
  <si>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</si>
  <si>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</si>
  <si>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</si>
  <si>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</si>
  <si>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</si>
  <si>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</si>
  <si>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</si>
  <si>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</si>
  <si>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</si>
  <si>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</si>
  <si>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</si>
  <si>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</si>
  <si>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</si>
  <si>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</si>
  <si>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</si>
  <si>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</si>
  <si>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</si>
  <si>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</si>
  <si>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</si>
  <si>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</si>
  <si>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</si>
  <si>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</si>
  <si>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</si>
  <si>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</si>
  <si>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</si>
  <si>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</si>
  <si>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</si>
  <si>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</si>
  <si>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</si>
  <si>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</si>
  <si>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</si>
  <si>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</si>
  <si>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</si>
  <si>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</si>
  <si>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</si>
  <si>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</si>
  <si>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</si>
  <si>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</si>
  <si>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</si>
  <si>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</si>
  <si>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</si>
  <si>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</si>
  <si>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</si>
  <si>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</si>
  <si>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</si>
  <si>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</si>
  <si>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</si>
  <si>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</si>
  <si>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</si>
  <si>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</si>
  <si>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</si>
  <si>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</si>
  <si>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</si>
  <si>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</si>
  <si>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</si>
  <si>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</si>
  <si>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</si>
  <si>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</si>
  <si>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</si>
  <si>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</si>
  <si>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</si>
  <si>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</si>
  <si>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</si>
  <si>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</si>
  <si>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</si>
  <si>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</si>
  <si>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</si>
  <si>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</si>
  <si>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</si>
  <si>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</si>
  <si>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</si>
  <si>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</si>
  <si>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</si>
  <si>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</si>
  <si>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</si>
  <si>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</si>
  <si>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</si>
  <si>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</si>
  <si>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</si>
  <si>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</si>
  <si>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</si>
  <si>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</si>
  <si>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</si>
  <si>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</si>
  <si>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</si>
  <si>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</si>
  <si>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</si>
  <si>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</si>
  <si>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</si>
  <si>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</si>
  <si>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</si>
  <si>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</si>
  <si>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</si>
  <si>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</si>
  <si>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</si>
  <si>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</si>
  <si>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</si>
  <si>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</si>
  <si>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</si>
  <si>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</si>
  <si>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</si>
  <si>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</si>
  <si>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</si>
  <si>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</si>
  <si>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</si>
  <si>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</si>
  <si>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</si>
  <si>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</si>
  <si>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</si>
  <si>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</si>
  <si>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</si>
  <si>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</si>
  <si>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</si>
  <si>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</si>
  <si>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</si>
  <si>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</si>
  <si>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</si>
  <si>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</si>
  <si>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</si>
  <si>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</si>
  <si>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</si>
  <si>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</si>
  <si>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</si>
  <si>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</si>
  <si>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</si>
  <si>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</si>
  <si>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</si>
  <si>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</si>
  <si>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</si>
  <si>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</si>
  <si>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</si>
  <si>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</si>
  <si>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</si>
  <si>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</si>
  <si>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</si>
  <si>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</si>
  <si>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</si>
  <si>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</si>
  <si>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</si>
  <si>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</si>
  <si>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</si>
  <si>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</si>
  <si>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</si>
  <si>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</si>
  <si>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</si>
  <si>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</si>
  <si>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</si>
  <si>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</si>
  <si>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</si>
  <si>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</si>
  <si>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</si>
  <si>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</si>
  <si>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</si>
  <si>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</si>
  <si>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</si>
  <si>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</si>
  <si>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</si>
  <si>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</si>
  <si>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</si>
  <si>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</si>
  <si>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</si>
  <si>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</si>
  <si>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</si>
  <si>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</si>
  <si>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</si>
  <si>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</si>
  <si>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</si>
  <si>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</si>
  <si>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</si>
  <si>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</si>
  <si>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</si>
  <si>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</si>
  <si>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</si>
  <si>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</si>
  <si>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</si>
  <si>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</si>
  <si>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</si>
  <si>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</si>
  <si>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</si>
  <si>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</si>
  <si>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</si>
  <si>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</si>
  <si>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</si>
  <si>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</si>
  <si>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</si>
  <si>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</si>
  <si>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</si>
  <si>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</si>
  <si>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</si>
  <si>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</si>
  <si>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</si>
  <si>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</si>
  <si>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</si>
  <si>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</si>
  <si>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</si>
  <si>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</si>
  <si>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</si>
  <si>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</si>
  <si>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</si>
  <si>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</si>
  <si>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</si>
  <si>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</si>
  <si>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</si>
  <si>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</si>
  <si>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</si>
  <si>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</si>
  <si>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</si>
  <si>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</si>
  <si>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</si>
  <si>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</si>
  <si>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</si>
  <si>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</si>
  <si>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</si>
  <si>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</si>
  <si>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</si>
  <si>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</si>
  <si>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</si>
  <si>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</si>
  <si>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</si>
  <si>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</si>
  <si>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</si>
  <si>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</si>
  <si>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</si>
  <si>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</si>
  <si>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</si>
  <si>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</si>
  <si>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</si>
  <si>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</si>
  <si>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</si>
  <si>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</si>
  <si>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</si>
  <si>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</si>
  <si>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</si>
  <si>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</si>
  <si>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</si>
  <si>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</si>
  <si>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</si>
  <si>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</si>
  <si>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</si>
  <si>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</si>
  <si>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</si>
  <si>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</si>
  <si>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</si>
  <si>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</si>
  <si>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</si>
  <si>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</si>
  <si>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</si>
  <si>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</si>
  <si>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</si>
  <si>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</si>
  <si>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</si>
  <si>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</si>
  <si>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</si>
  <si>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</si>
  <si>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</si>
  <si>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</si>
  <si>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</si>
  <si>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</si>
  <si>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</si>
  <si>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</si>
  <si>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</si>
  <si>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</si>
  <si>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</si>
  <si>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</si>
  <si>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</si>
  <si>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</si>
  <si>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</si>
  <si>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</si>
  <si>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</si>
  <si>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</si>
  <si>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</si>
  <si>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</si>
  <si>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</si>
  <si>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</si>
  <si>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</si>
  <si>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</si>
  <si>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</si>
  <si>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</si>
  <si>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</si>
  <si>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</si>
  <si>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</si>
  <si>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</si>
  <si>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</si>
  <si>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</si>
  <si>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</si>
  <si>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</si>
  <si>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</si>
  <si>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</si>
  <si>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</si>
  <si>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</si>
  <si>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</si>
  <si>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</si>
  <si>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</si>
  <si>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</si>
  <si>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</si>
  <si>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</si>
  <si>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</si>
  <si>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</si>
  <si>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</si>
  <si>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</si>
  <si>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</si>
  <si>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</si>
  <si>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</si>
  <si>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</si>
  <si>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</si>
  <si>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</si>
  <si>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</si>
  <si>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</si>
  <si>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</si>
  <si>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</si>
  <si>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</si>
  <si>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</si>
  <si>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</si>
  <si>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</si>
  <si>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</si>
  <si>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</si>
  <si>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</si>
  <si>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</si>
  <si>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</si>
  <si>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</si>
  <si>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</si>
  <si>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</si>
  <si>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</si>
  <si>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</si>
  <si>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</si>
  <si>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</si>
  <si>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</si>
  <si>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</si>
  <si>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</si>
  <si>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</si>
  <si>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</si>
  <si>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</si>
  <si>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</si>
  <si>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</si>
  <si>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</si>
  <si>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</si>
  <si>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</si>
  <si>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</si>
  <si>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</si>
  <si>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</si>
  <si>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</si>
  <si>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</si>
  <si>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</si>
  <si>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</si>
  <si>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</si>
  <si>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</si>
  <si>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</si>
  <si>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</si>
  <si>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</si>
  <si>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</si>
  <si>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</si>
  <si>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</si>
  <si>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</si>
  <si>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</si>
  <si>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</si>
  <si>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</si>
  <si>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</si>
  <si>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</si>
  <si>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</si>
  <si>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</si>
  <si>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</si>
  <si>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</si>
  <si>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</si>
  <si>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</si>
  <si>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</si>
  <si>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</si>
  <si>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</si>
  <si>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</si>
  <si>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</si>
  <si>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</si>
  <si>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</si>
  <si>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</si>
  <si>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</si>
  <si>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</si>
  <si>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</si>
  <si>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</si>
  <si>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</si>
  <si>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</si>
  <si>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</si>
  <si>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</si>
  <si>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</si>
  <si>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</si>
  <si>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</si>
  <si>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</si>
  <si>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</si>
  <si>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</si>
  <si>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</si>
  <si>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</si>
  <si>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</si>
  <si>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</si>
  <si>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</si>
  <si>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</si>
  <si>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</si>
  <si>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</si>
  <si>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</si>
  <si>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</si>
  <si>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</si>
  <si>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</si>
  <si>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</si>
  <si>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</si>
  <si>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</si>
  <si>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</si>
  <si>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</si>
  <si>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</si>
  <si>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</si>
  <si>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</si>
  <si>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</si>
  <si>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</si>
  <si>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</si>
  <si>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</si>
  <si>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</si>
  <si>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</si>
  <si>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</si>
  <si>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</si>
  <si>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</si>
  <si>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</si>
  <si>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</si>
  <si>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</si>
  <si>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</si>
  <si>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</si>
  <si>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</si>
  <si>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</si>
  <si>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</si>
  <si>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</si>
  <si>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</si>
  <si>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</si>
  <si>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</si>
  <si>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</si>
  <si>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</si>
  <si>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</si>
  <si>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</si>
  <si>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</si>
  <si>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</si>
  <si>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</si>
  <si>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</si>
  <si>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</si>
  <si>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</si>
  <si>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</si>
  <si>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</si>
  <si>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</si>
  <si>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</si>
  <si>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</si>
  <si>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</si>
  <si>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</si>
  <si>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</si>
  <si>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</si>
  <si>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</si>
  <si>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</si>
  <si>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</si>
  <si>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</si>
  <si>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</si>
  <si>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</si>
  <si>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</si>
  <si>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</si>
  <si>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</si>
  <si>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</si>
  <si>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</si>
  <si>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</si>
  <si>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</si>
  <si>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</si>
  <si>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</si>
  <si>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</si>
  <si>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</si>
  <si>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</si>
  <si>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</si>
  <si>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</si>
  <si>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</si>
  <si>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</si>
  <si>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</si>
  <si>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</si>
  <si>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</si>
  <si>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</si>
  <si>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</si>
  <si>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</si>
  <si>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</si>
  <si>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</si>
  <si>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</si>
  <si>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</si>
  <si>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</si>
  <si>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</si>
  <si>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</si>
  <si>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</si>
  <si>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</si>
  <si>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</si>
  <si>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</si>
  <si>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</si>
  <si>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</si>
  <si>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</si>
  <si>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</si>
  <si>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</si>
  <si>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</si>
  <si>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</si>
  <si>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</si>
  <si>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</si>
  <si>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</si>
  <si>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</si>
  <si>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</si>
  <si>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</si>
  <si>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</si>
  <si>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</si>
  <si>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</si>
  <si>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</si>
  <si>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</si>
  <si>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</si>
  <si>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</si>
  <si>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</si>
  <si>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</si>
  <si>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</si>
  <si>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</si>
  <si>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</si>
  <si>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</si>
  <si>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</si>
  <si>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</si>
  <si>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</si>
  <si>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</si>
  <si>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</si>
  <si>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</si>
  <si>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</si>
  <si>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</si>
  <si>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</si>
  <si>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</si>
  <si>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</si>
  <si>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</si>
  <si>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</si>
  <si>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</si>
  <si>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</si>
  <si>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</si>
  <si>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</si>
  <si>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</si>
  <si>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</si>
  <si>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</si>
  <si>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</si>
  <si>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</si>
  <si>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</si>
  <si>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</si>
  <si>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</si>
  <si>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</si>
  <si>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</si>
  <si>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</si>
  <si>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</si>
  <si>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</si>
  <si>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</si>
  <si>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</si>
  <si>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</si>
  <si>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</si>
  <si>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</si>
  <si>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</si>
  <si>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</si>
  <si>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</si>
  <si>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</si>
  <si>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</si>
  <si>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</si>
  <si>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</si>
  <si>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</si>
  <si>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</si>
  <si>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</si>
  <si>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</si>
  <si>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</si>
  <si>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</si>
  <si>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</si>
  <si>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</si>
  <si>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</si>
  <si>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</si>
  <si>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</si>
  <si>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</si>
  <si>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</si>
  <si>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</si>
  <si>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</si>
  <si>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</si>
  <si>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</si>
  <si>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</si>
  <si>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</si>
  <si>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</si>
  <si>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</si>
  <si>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</si>
  <si>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</si>
  <si>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</si>
  <si>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</si>
  <si>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</si>
  <si>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</si>
  <si>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</si>
  <si>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</si>
  <si>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</si>
  <si>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</si>
  <si>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</si>
  <si>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</si>
  <si>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</si>
  <si>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</si>
  <si>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</si>
  <si>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</si>
  <si>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</si>
  <si>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</si>
  <si>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</si>
  <si>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</si>
  <si>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</si>
  <si>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</si>
  <si>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</si>
  <si>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</si>
  <si>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</si>
  <si>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</si>
  <si>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</si>
  <si>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</si>
  <si>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</si>
  <si>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</si>
  <si>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</si>
  <si>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</si>
  <si>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</si>
  <si>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</si>
  <si>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</si>
  <si>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</si>
  <si>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</si>
  <si>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</si>
  <si>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</si>
  <si>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</si>
  <si>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</si>
  <si>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</si>
  <si>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</si>
  <si>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</si>
  <si>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</si>
  <si>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</si>
  <si>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</si>
  <si>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</si>
  <si>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</si>
  <si>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</si>
  <si>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</si>
  <si>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</si>
  <si>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</si>
  <si>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</si>
  <si>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</si>
  <si>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</si>
  <si>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</si>
  <si>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</si>
  <si>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</si>
  <si>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</si>
  <si>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</si>
  <si>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</si>
  <si>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</si>
  <si>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</si>
  <si>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</si>
  <si>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</si>
  <si>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</si>
  <si>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</si>
  <si>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</si>
  <si>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</si>
  <si>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</si>
  <si>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</si>
  <si>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</si>
  <si>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</si>
  <si>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</si>
  <si>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</si>
  <si>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</si>
  <si>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</si>
  <si>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</si>
  <si>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</si>
  <si>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</si>
  <si>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</si>
  <si>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</si>
  <si>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</si>
  <si>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</si>
  <si>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</si>
  <si>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</si>
  <si>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</si>
  <si>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</si>
  <si>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</si>
  <si>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</si>
  <si>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</si>
  <si>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</si>
  <si>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</si>
  <si>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</si>
  <si>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</si>
  <si>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</si>
  <si>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</si>
  <si>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</si>
  <si>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</si>
  <si>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</si>
  <si>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</si>
  <si>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</si>
  <si>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</si>
  <si>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</si>
  <si>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</si>
  <si>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</si>
  <si>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</si>
  <si>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</si>
  <si>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</si>
  <si>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</si>
  <si>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</si>
  <si>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</si>
  <si>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</si>
  <si>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</si>
  <si>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</si>
  <si>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</si>
  <si>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</si>
  <si>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</si>
  <si>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</si>
  <si>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</si>
  <si>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</si>
  <si>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</si>
  <si>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</si>
  <si>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</si>
  <si>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</si>
  <si>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</si>
  <si>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</si>
  <si>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</si>
  <si>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</si>
  <si>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</si>
  <si>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</si>
  <si>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</si>
  <si>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</si>
  <si>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</si>
  <si>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</si>
  <si>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</si>
  <si>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</si>
  <si>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</si>
  <si>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</si>
  <si>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</si>
  <si>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</si>
  <si>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</si>
  <si>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</si>
  <si>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</si>
  <si>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</si>
  <si>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</si>
  <si>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</si>
  <si>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</si>
  <si>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</si>
  <si>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</si>
  <si>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</si>
  <si>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</si>
  <si>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</si>
  <si>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</si>
  <si>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</si>
  <si>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</si>
  <si>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</si>
  <si>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</si>
  <si>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</si>
  <si>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</si>
  <si>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</si>
  <si>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</si>
  <si>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</si>
  <si>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</si>
  <si>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</si>
  <si>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</si>
  <si>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</si>
  <si>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</si>
  <si>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</si>
  <si>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</si>
  <si>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</si>
  <si>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</si>
  <si>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</si>
  <si>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</si>
  <si>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</si>
  <si>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</si>
  <si>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</si>
  <si>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</si>
  <si>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</si>
  <si>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</si>
  <si>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</si>
  <si>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</si>
  <si>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</si>
  <si>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</si>
  <si>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</si>
  <si>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</si>
  <si>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</si>
  <si>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</si>
  <si>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</si>
  <si>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</si>
  <si>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</si>
  <si>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</si>
  <si>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</si>
  <si>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</si>
  <si>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</si>
  <si>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</si>
  <si>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</si>
  <si>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</si>
  <si>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</si>
  <si>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</si>
  <si>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</si>
  <si>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</si>
  <si>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</si>
  <si>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</si>
  <si>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</si>
  <si>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</si>
  <si>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</si>
  <si>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</si>
  <si>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</si>
  <si>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</si>
  <si>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</si>
  <si>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</si>
  <si>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</si>
  <si>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</si>
  <si>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</si>
  <si>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</si>
  <si>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</si>
  <si>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</si>
  <si>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</si>
  <si>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</si>
  <si>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</si>
  <si>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</si>
  <si>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</si>
  <si>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</si>
  <si>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</si>
  <si>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</si>
  <si>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</si>
  <si>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</si>
  <si>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</si>
  <si>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</si>
  <si>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</si>
  <si>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</si>
  <si>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</si>
  <si>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</si>
  <si>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</si>
  <si>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</si>
  <si>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</si>
  <si>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</si>
  <si>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</si>
  <si>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</si>
  <si>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</si>
  <si>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</si>
  <si>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</si>
  <si>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</si>
  <si>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</si>
  <si>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</si>
  <si>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</si>
  <si>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</si>
  <si>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</si>
  <si>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</si>
  <si>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</si>
  <si>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</si>
  <si>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</si>
  <si>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</si>
  <si>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</si>
  <si>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</si>
  <si>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</si>
  <si>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</si>
  <si>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</si>
  <si>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</si>
  <si>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</si>
  <si>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</si>
  <si>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</si>
  <si>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</si>
  <si>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</si>
  <si>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</si>
  <si>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</si>
  <si>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</si>
  <si>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</si>
  <si>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</si>
  <si>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</si>
  <si>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</si>
  <si>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</si>
  <si>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</si>
  <si>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</si>
  <si>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</si>
  <si>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</si>
  <si>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</si>
  <si>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</si>
  <si>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</si>
  <si>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</si>
  <si>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</si>
  <si>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</si>
  <si>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</si>
  <si>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</si>
  <si>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</si>
  <si>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</si>
  <si>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</si>
  <si>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</si>
  <si>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</si>
  <si>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</si>
  <si>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</si>
  <si>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</si>
  <si>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</si>
  <si>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</si>
  <si>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</si>
  <si>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</si>
  <si>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</si>
  <si>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</si>
  <si>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</si>
  <si>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</si>
  <si>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</si>
  <si>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</si>
  <si>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</si>
  <si>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</si>
  <si>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</si>
  <si>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</si>
  <si>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</si>
  <si>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</si>
  <si>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</si>
  <si>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</si>
  <si>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</si>
  <si>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</si>
  <si>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</si>
  <si>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</si>
  <si>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</si>
  <si>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</si>
  <si>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</si>
  <si>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</si>
  <si>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</si>
  <si>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</si>
  <si>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</si>
  <si>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</si>
  <si>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</si>
  <si>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</si>
  <si>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</si>
  <si>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</si>
  <si>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</si>
  <si>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</si>
  <si>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</si>
  <si>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</si>
  <si>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</si>
  <si>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</si>
  <si>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</si>
  <si>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</si>
  <si>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</si>
  <si>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</si>
  <si>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</si>
  <si>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</si>
  <si>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</si>
  <si>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</si>
  <si>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</si>
  <si>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</si>
  <si>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</si>
  <si>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</si>
  <si>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</si>
  <si>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</si>
  <si>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</si>
  <si>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</si>
  <si>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</si>
  <si>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</si>
  <si>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</si>
  <si>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</si>
  <si>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</si>
  <si>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</si>
  <si>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</si>
  <si>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</si>
  <si>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</si>
  <si>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</si>
  <si>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</si>
  <si>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</si>
  <si>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</si>
  <si>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</si>
  <si>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</si>
  <si>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</si>
  <si>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</si>
  <si>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</si>
  <si>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</si>
  <si>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</si>
  <si>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</si>
  <si>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</si>
  <si>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</si>
  <si>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</si>
  <si>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</si>
  <si>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</si>
  <si>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</si>
  <si>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</si>
  <si>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</si>
  <si>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</si>
  <si>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</si>
  <si>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</si>
  <si>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</si>
  <si>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</si>
  <si>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</si>
  <si>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</si>
  <si>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</si>
  <si>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</si>
  <si>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</si>
  <si>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</si>
  <si>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</si>
  <si>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</si>
  <si>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</si>
  <si>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</si>
  <si>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</si>
  <si>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</si>
  <si>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</si>
  <si>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</si>
  <si>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</si>
  <si>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</si>
  <si>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</si>
  <si>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</si>
  <si>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</si>
  <si>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</si>
  <si>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</si>
  <si>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</si>
  <si>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</si>
  <si>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</si>
  <si>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</si>
  <si>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</si>
  <si>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</si>
  <si>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</si>
  <si>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</si>
  <si>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</si>
  <si>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</si>
  <si>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</si>
  <si>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</si>
  <si>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</si>
  <si>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</si>
  <si>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</si>
  <si>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</si>
  <si>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</si>
  <si>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</si>
  <si>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</si>
  <si>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</si>
  <si>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</si>
  <si>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</si>
  <si>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</si>
  <si>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</si>
  <si>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</si>
  <si>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</si>
  <si>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</si>
  <si>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</si>
  <si>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</si>
  <si>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</si>
  <si>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</si>
  <si>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</si>
  <si>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</si>
  <si>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</si>
  <si>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</si>
  <si>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</si>
  <si>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</si>
  <si>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</si>
  <si>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</si>
  <si>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</si>
  <si>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</si>
  <si>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</si>
  <si>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</si>
  <si>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</si>
  <si>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</si>
  <si>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</si>
  <si>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</si>
  <si>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</si>
  <si>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</si>
  <si>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</si>
  <si>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</si>
  <si>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</si>
  <si>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</si>
  <si>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</si>
  <si>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</si>
  <si>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</si>
  <si>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</si>
  <si>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</si>
  <si>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</si>
  <si>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</si>
  <si>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</si>
  <si>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</si>
  <si>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</si>
  <si>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</si>
  <si>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</si>
  <si>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</si>
  <si>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</si>
  <si>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</si>
  <si>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</si>
  <si>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</si>
  <si>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</si>
  <si>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</si>
  <si>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</si>
  <si>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</si>
  <si>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</si>
  <si>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</si>
  <si>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</si>
  <si>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</si>
  <si>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</si>
  <si>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</si>
  <si>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</si>
  <si>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</si>
  <si>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</si>
  <si>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</si>
  <si>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</si>
  <si>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</si>
  <si>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</si>
  <si>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</si>
  <si>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</si>
  <si>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</si>
  <si>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</si>
  <si>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</si>
  <si>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</si>
  <si>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</si>
  <si>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</si>
  <si>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</si>
  <si>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</si>
  <si>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</si>
  <si>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</si>
  <si>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</si>
  <si>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</si>
  <si>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</si>
  <si>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</si>
  <si>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</si>
  <si>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</si>
  <si>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</si>
  <si>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</si>
  <si>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</si>
  <si>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</si>
  <si>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</si>
  <si>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</si>
  <si>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</si>
  <si>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</si>
  <si>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</si>
  <si>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</si>
  <si>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</si>
  <si>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</si>
  <si>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</si>
  <si>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</si>
  <si>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</si>
  <si>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</si>
  <si>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</si>
  <si>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</si>
  <si>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</si>
  <si>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</si>
  <si>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</si>
  <si>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</si>
  <si>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</si>
  <si>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</si>
  <si>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</si>
  <si>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</si>
  <si>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</si>
  <si>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</si>
  <si>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</si>
  <si>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</si>
  <si>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</si>
  <si>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</si>
  <si>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</si>
  <si>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</si>
  <si>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</si>
  <si>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</si>
  <si>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</si>
  <si>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</si>
  <si>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</si>
  <si>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</si>
  <si>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</si>
  <si>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</si>
  <si>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</si>
  <si>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</si>
  <si>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</si>
  <si>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</si>
  <si>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</si>
  <si>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</si>
  <si>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</si>
  <si>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</si>
  <si>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</si>
  <si>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</si>
  <si>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</si>
  <si>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</si>
  <si>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</si>
  <si>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</si>
  <si>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</si>
  <si>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</si>
  <si>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</si>
  <si>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</si>
  <si>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</si>
  <si>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</si>
  <si>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</si>
  <si>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</si>
  <si>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</si>
  <si>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</si>
  <si>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</si>
  <si>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</si>
  <si>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</si>
  <si>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</si>
  <si>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</si>
  <si>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</si>
  <si>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</si>
  <si>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</si>
  <si>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</si>
  <si>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</si>
  <si>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</si>
  <si>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</si>
  <si>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</si>
  <si>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</si>
  <si>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</si>
  <si>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</si>
  <si>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</si>
  <si>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</si>
  <si>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</si>
  <si>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</si>
  <si>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</si>
  <si>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</si>
  <si>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</si>
  <si>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</si>
  <si>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</si>
  <si>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</si>
  <si>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</si>
  <si>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</si>
  <si>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</si>
  <si>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</si>
  <si>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</si>
  <si>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</si>
  <si>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</si>
  <si>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</si>
  <si>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</si>
  <si>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</si>
  <si>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</si>
  <si>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</si>
  <si>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</si>
  <si>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</si>
  <si>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</si>
  <si>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</si>
  <si>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</si>
  <si>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</si>
  <si>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</si>
  <si>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</si>
  <si>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</si>
  <si>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</si>
  <si>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</si>
  <si>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</si>
  <si>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</si>
  <si>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</si>
  <si>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</si>
  <si>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</si>
  <si>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</si>
  <si>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</si>
  <si>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</si>
  <si>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</si>
  <si>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</si>
  <si>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</si>
  <si>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</si>
  <si>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</si>
  <si>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</si>
  <si>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</si>
  <si>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</si>
  <si>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</si>
  <si>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</si>
  <si>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</si>
  <si>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</si>
  <si>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</si>
  <si>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</si>
  <si>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</si>
  <si>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</si>
  <si>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</si>
  <si>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</si>
  <si>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</si>
  <si>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</si>
  <si>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</si>
  <si>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</si>
  <si>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</si>
  <si>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</si>
  <si>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</si>
  <si>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</si>
  <si>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</si>
  <si>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</si>
  <si>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</si>
  <si>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</si>
  <si>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</si>
  <si>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</si>
  <si>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</si>
  <si>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</si>
  <si>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</si>
  <si>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</si>
  <si>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</si>
  <si>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</si>
  <si>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</si>
  <si>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</si>
  <si>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</si>
  <si>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</si>
  <si>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</si>
  <si>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</si>
  <si>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</si>
  <si>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</si>
  <si>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</si>
  <si>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</si>
  <si>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</si>
  <si>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</si>
  <si>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</si>
  <si>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</si>
  <si>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</si>
  <si>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</si>
  <si>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</si>
  <si>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</si>
  <si>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</si>
  <si>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</si>
  <si>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</si>
  <si>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</si>
  <si>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</si>
  <si>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</si>
  <si>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</si>
  <si>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</si>
  <si>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</si>
  <si>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</si>
  <si>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</si>
  <si>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</si>
  <si>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</si>
  <si>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</si>
  <si>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</si>
  <si>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</si>
  <si>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</si>
  <si>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</si>
  <si>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</si>
  <si>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</si>
  <si>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</si>
  <si>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</si>
  <si>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</si>
  <si>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</si>
  <si>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</si>
  <si>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</si>
  <si>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</si>
  <si>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</si>
  <si>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</si>
  <si>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</si>
  <si>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</si>
  <si>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</si>
  <si>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</si>
  <si>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</si>
  <si>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</si>
  <si>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</si>
  <si>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</si>
  <si>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</si>
  <si>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</si>
  <si>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</si>
  <si>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</si>
  <si>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</si>
  <si>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</si>
  <si>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</si>
  <si>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</si>
  <si>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</si>
  <si>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</si>
  <si>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</si>
  <si>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</si>
  <si>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</si>
  <si>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</si>
  <si>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</si>
  <si>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</si>
  <si>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</si>
  <si>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</si>
  <si>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</si>
  <si>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</si>
  <si>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</si>
  <si>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</si>
  <si>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</si>
  <si>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</si>
  <si>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</si>
  <si>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</si>
  <si>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</si>
  <si>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</si>
  <si>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</si>
  <si>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</si>
  <si>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</si>
  <si>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</si>
  <si>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</si>
  <si>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</si>
  <si>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</si>
  <si>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</si>
  <si>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</si>
  <si>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</si>
  <si>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</si>
  <si>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</si>
  <si>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</si>
  <si>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</si>
  <si>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</si>
  <si>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</si>
  <si>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</si>
  <si>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</si>
  <si>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</si>
  <si>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</si>
  <si>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</si>
  <si>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</si>
  <si>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</si>
  <si>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</si>
  <si>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</si>
  <si>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</si>
  <si>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</si>
  <si>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</si>
  <si>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</si>
  <si>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</si>
  <si>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</si>
  <si>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</si>
  <si>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</si>
  <si>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</si>
  <si>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</si>
  <si>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</si>
  <si>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</si>
  <si>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</si>
  <si>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</si>
  <si>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</si>
  <si>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</si>
  <si>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</si>
  <si>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</si>
  <si>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</si>
  <si>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</si>
  <si>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</si>
  <si>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</si>
  <si>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</si>
  <si>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</si>
  <si>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</si>
  <si>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</si>
  <si>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</si>
  <si>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</si>
  <si>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</si>
  <si>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</si>
  <si>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</si>
  <si>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</si>
  <si>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</si>
  <si>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</si>
  <si>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</si>
  <si>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</si>
  <si>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</si>
  <si>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</si>
  <si>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</si>
  <si>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</si>
  <si>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</si>
  <si>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</si>
  <si>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</si>
  <si>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</si>
  <si>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</si>
  <si>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</si>
  <si>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</si>
  <si>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</si>
  <si>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</si>
  <si>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</si>
  <si>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</si>
  <si>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</si>
  <si>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</si>
  <si>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</si>
  <si>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</si>
  <si>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</si>
  <si>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</si>
  <si>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</si>
  <si>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</si>
  <si>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</si>
  <si>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</si>
  <si>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</si>
  <si>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</si>
  <si>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</si>
  <si>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</si>
  <si>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</si>
  <si>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</si>
  <si>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</si>
  <si>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</si>
  <si>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</si>
  <si>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</si>
  <si>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</si>
  <si>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</si>
  <si>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</si>
  <si>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</si>
  <si>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</si>
  <si>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</si>
  <si>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</si>
  <si>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</si>
  <si>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</si>
  <si>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</si>
  <si>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</si>
  <si>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</si>
  <si>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</si>
  <si>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</si>
  <si>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</si>
  <si>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</si>
  <si>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</si>
  <si>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</si>
  <si>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</si>
  <si>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</si>
  <si>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</si>
  <si>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</si>
  <si>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</si>
  <si>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</si>
  <si>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</si>
  <si>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</si>
  <si>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</si>
  <si>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</si>
  <si>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</si>
  <si>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</si>
  <si>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</si>
  <si>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</si>
  <si>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</si>
  <si>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</si>
  <si>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</si>
  <si>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</si>
  <si>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</si>
  <si>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</si>
  <si>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</si>
  <si>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</si>
  <si>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</si>
  <si>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</si>
  <si>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</si>
  <si>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</si>
  <si>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</si>
  <si>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</si>
  <si>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</si>
  <si>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</si>
  <si>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</si>
  <si>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</si>
  <si>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</si>
  <si>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</si>
  <si>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</si>
  <si>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</si>
  <si>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</si>
  <si>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</si>
  <si>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</si>
  <si>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</si>
  <si>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</si>
  <si>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</si>
  <si>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</si>
  <si>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</si>
  <si>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</si>
  <si>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</si>
  <si>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</si>
  <si>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</si>
  <si>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</si>
  <si>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</si>
  <si>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</si>
  <si>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</si>
  <si>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</si>
  <si>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</si>
  <si>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</si>
  <si>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</si>
  <si>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</si>
  <si>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</si>
  <si>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</si>
  <si>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</si>
  <si>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</si>
  <si>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</si>
  <si>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</si>
  <si>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</si>
  <si>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</si>
  <si>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</si>
  <si>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</si>
  <si>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</si>
  <si>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</si>
  <si>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</si>
  <si>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</si>
  <si>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</si>
  <si>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</si>
  <si>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</si>
  <si>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</si>
  <si>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</si>
  <si>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</si>
  <si>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</si>
  <si>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</si>
  <si>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</si>
  <si>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</si>
  <si>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</si>
  <si>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</si>
  <si>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</si>
  <si>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</si>
  <si>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</si>
  <si>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</si>
  <si>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</si>
  <si>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</si>
  <si>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</si>
  <si>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</si>
  <si>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</si>
  <si>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</si>
  <si>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</si>
  <si>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</si>
  <si>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</si>
  <si>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</si>
  <si>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</si>
  <si>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</si>
  <si>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</si>
  <si>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</si>
  <si>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</si>
  <si>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</si>
  <si>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</si>
  <si>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</si>
  <si>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</si>
  <si>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</si>
  <si>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</si>
  <si>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</si>
  <si>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</si>
  <si>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</si>
  <si>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</si>
  <si>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</si>
  <si>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</si>
  <si>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</si>
  <si>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</si>
  <si>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</si>
  <si>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</si>
  <si>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</si>
  <si>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</si>
  <si>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</si>
  <si>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</si>
  <si>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</si>
  <si>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</si>
  <si>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</si>
  <si>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</si>
  <si>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</si>
  <si>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</si>
  <si>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</si>
  <si>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</si>
  <si>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</si>
  <si>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</si>
  <si>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</si>
  <si>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</si>
  <si>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</si>
  <si>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</si>
  <si>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</si>
  <si>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</si>
  <si>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</si>
  <si>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</si>
  <si>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</si>
  <si>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</si>
  <si>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</si>
  <si>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</si>
  <si>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</si>
  <si>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</si>
  <si>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</si>
  <si>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</si>
  <si>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</si>
  <si>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</si>
  <si>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</si>
  <si>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</si>
  <si>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</si>
  <si>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</si>
  <si>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</si>
  <si>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</si>
  <si>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</si>
  <si>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</si>
  <si>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</si>
  <si>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</si>
  <si>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</si>
  <si>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</si>
  <si>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</si>
  <si>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</si>
  <si>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</si>
  <si>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</si>
  <si>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</si>
  <si>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</si>
  <si>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</si>
  <si>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</si>
  <si>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</si>
  <si>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</si>
  <si>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</si>
  <si>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</si>
  <si>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</si>
  <si>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</si>
  <si>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</si>
  <si>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</si>
  <si>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</si>
  <si>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</si>
  <si>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</si>
  <si>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</si>
  <si>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</si>
  <si>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</si>
  <si>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</si>
  <si>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</si>
  <si>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</si>
  <si>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</si>
  <si>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</si>
  <si>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</si>
  <si>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</si>
  <si>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</si>
  <si>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</si>
  <si>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</si>
  <si>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</si>
  <si>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</si>
  <si>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</si>
  <si>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</si>
  <si>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</si>
  <si>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</si>
  <si>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</si>
  <si>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</si>
  <si>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</si>
  <si>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</si>
  <si>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</si>
  <si>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</si>
  <si>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</si>
  <si>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</si>
  <si>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</si>
  <si>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</si>
  <si>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</si>
  <si>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</si>
  <si>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</si>
  <si>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</si>
  <si>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</si>
  <si>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</si>
  <si>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</si>
  <si>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</si>
  <si>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</si>
  <si>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</si>
  <si>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</si>
  <si>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</si>
  <si>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</si>
  <si>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</si>
  <si>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</si>
  <si>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</si>
  <si>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</si>
  <si>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</si>
  <si>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</si>
  <si>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</si>
  <si>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</si>
  <si>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</si>
  <si>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</si>
  <si>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</si>
  <si>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</si>
  <si>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</si>
  <si>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</si>
  <si>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</si>
  <si>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</si>
  <si>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</si>
  <si>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</si>
  <si>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</si>
  <si>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</si>
  <si>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</si>
  <si>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</si>
  <si>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</si>
  <si>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</si>
  <si>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</si>
  <si>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</si>
  <si>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</si>
  <si>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</si>
  <si>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</si>
  <si>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</si>
  <si>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</si>
  <si>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</si>
  <si>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</si>
  <si>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</si>
  <si>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</si>
  <si>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</si>
  <si>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</si>
  <si>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</si>
  <si>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</si>
  <si>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</si>
  <si>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</si>
  <si>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</si>
  <si>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</si>
  <si>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</si>
  <si>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</si>
  <si>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</si>
  <si>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</si>
  <si>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</si>
  <si>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</si>
  <si>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</si>
  <si>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</si>
  <si>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</si>
  <si>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</si>
  <si>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</si>
  <si>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</si>
  <si>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</si>
  <si>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</si>
  <si>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</si>
  <si>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</si>
  <si>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</si>
  <si>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</si>
  <si>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</si>
  <si>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</si>
  <si>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</si>
  <si>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</si>
  <si>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</si>
  <si>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</si>
  <si>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</si>
  <si>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</si>
  <si>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</si>
  <si>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</si>
  <si>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</si>
  <si>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</si>
  <si>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</si>
  <si>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</si>
  <si>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</si>
  <si>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</si>
  <si>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</si>
  <si>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</si>
  <si>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</si>
  <si>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</si>
  <si>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</si>
  <si>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</si>
  <si>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</si>
  <si>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</si>
  <si>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</si>
  <si>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</si>
  <si>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</si>
  <si>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</si>
  <si>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</si>
  <si>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</si>
  <si>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</si>
  <si>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</si>
  <si>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</si>
  <si>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</si>
  <si>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</si>
  <si>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</si>
  <si>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</si>
  <si>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</si>
  <si>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</si>
  <si>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</si>
  <si>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</si>
  <si>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</si>
  <si>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</si>
  <si>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</si>
  <si>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</si>
  <si>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</si>
  <si>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</si>
  <si>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</si>
  <si>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</si>
  <si>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</si>
  <si>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</si>
  <si>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</si>
  <si>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</si>
  <si>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</si>
  <si>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</si>
  <si>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</si>
  <si>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</si>
  <si>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</si>
  <si>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</si>
  <si>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</si>
  <si>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</si>
  <si>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</si>
  <si>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</si>
  <si>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</si>
  <si>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</si>
  <si>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</si>
  <si>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</si>
  <si>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</si>
  <si>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</si>
  <si>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</si>
  <si>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</si>
  <si>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</si>
  <si>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</si>
  <si>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</si>
  <si>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</si>
  <si>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</si>
  <si>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</si>
  <si>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</si>
  <si>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</si>
  <si>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</si>
  <si>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</si>
  <si>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</si>
  <si>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</si>
  <si>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</si>
  <si>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</si>
  <si>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</si>
  <si>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</si>
  <si>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</si>
  <si>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</si>
  <si>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</si>
  <si>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</si>
  <si>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</si>
  <si>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</si>
  <si>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</si>
  <si>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</si>
  <si>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</si>
  <si>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</si>
  <si>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</si>
  <si>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</si>
  <si>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</si>
  <si>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</si>
  <si>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</si>
  <si>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</si>
  <si>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</si>
  <si>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</si>
  <si>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</si>
  <si>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</si>
  <si>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</si>
  <si>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</si>
  <si>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</si>
  <si>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</si>
  <si>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</si>
  <si>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</si>
  <si>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</si>
  <si>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</si>
  <si>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</si>
  <si>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</si>
  <si>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</si>
  <si>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</si>
  <si>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</si>
  <si>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</si>
  <si>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</si>
  <si>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</si>
  <si>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</si>
  <si>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</si>
  <si>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</si>
  <si>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</si>
  <si>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</si>
  <si>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</si>
  <si>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</si>
  <si>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</si>
  <si>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</si>
  <si>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</si>
  <si>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</si>
  <si>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</si>
  <si>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</si>
  <si>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</si>
  <si>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</si>
  <si>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</si>
  <si>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</si>
  <si>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</si>
  <si>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</si>
  <si>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</si>
  <si>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</si>
  <si>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</si>
  <si>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</si>
  <si>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</si>
  <si>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</si>
  <si>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</si>
  <si>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</si>
  <si>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</si>
  <si>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</si>
  <si>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</si>
  <si>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</si>
  <si>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</si>
  <si>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</si>
  <si>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</si>
  <si>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</si>
  <si>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</si>
  <si>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</si>
  <si>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</si>
  <si>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</si>
  <si>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</si>
  <si>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</si>
  <si>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</si>
  <si>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</si>
  <si>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</si>
  <si>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</si>
  <si>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</si>
  <si>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</si>
  <si>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</si>
  <si>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</si>
  <si>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</si>
  <si>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</si>
  <si>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</si>
  <si>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</si>
  <si>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</si>
  <si>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</si>
  <si>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</si>
  <si>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</si>
  <si>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</si>
  <si>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</si>
  <si>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</si>
  <si>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</si>
  <si>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</si>
  <si>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</si>
  <si>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</si>
  <si>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</si>
  <si>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</si>
  <si>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</si>
  <si>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</si>
  <si>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</si>
  <si>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</si>
  <si>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</si>
  <si>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</si>
  <si>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</si>
  <si>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</si>
  <si>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</si>
  <si>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</si>
  <si>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</si>
  <si>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</si>
  <si>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</si>
  <si>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</si>
  <si>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</si>
  <si>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</si>
  <si>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</si>
  <si>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</si>
  <si>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</si>
  <si>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</si>
  <si>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</si>
  <si>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</si>
  <si>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</si>
  <si>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</si>
  <si>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</si>
  <si>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</si>
  <si>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</si>
  <si>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</si>
  <si>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</si>
  <si>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</si>
  <si>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</si>
  <si>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</si>
  <si>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</si>
  <si>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</si>
  <si>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</si>
  <si>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</si>
  <si>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</si>
  <si>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</si>
  <si>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</si>
  <si>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</si>
  <si>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</si>
  <si>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</si>
  <si>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</si>
  <si>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</si>
  <si>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</si>
  <si>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</si>
  <si>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</si>
  <si>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</si>
  <si>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</si>
  <si>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</si>
  <si>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</si>
  <si>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</si>
  <si>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</si>
  <si>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</si>
  <si>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</si>
  <si>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</si>
  <si>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</si>
  <si>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</si>
  <si>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</si>
  <si>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</si>
  <si>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</si>
  <si>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</si>
  <si>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</si>
  <si>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</si>
  <si>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</si>
  <si>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</si>
  <si>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</si>
  <si>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</si>
  <si>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</si>
  <si>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</si>
  <si>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</si>
  <si>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</si>
  <si>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</si>
  <si>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</si>
  <si>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</si>
  <si>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</si>
  <si>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</si>
  <si>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</si>
  <si>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</si>
  <si>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</si>
  <si>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</si>
  <si>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</si>
  <si>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</si>
  <si>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</si>
  <si>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</si>
  <si>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</si>
  <si>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</si>
  <si>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</si>
  <si>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</si>
  <si>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</si>
  <si>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</si>
  <si>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</si>
  <si>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</si>
  <si>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</si>
  <si>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</si>
  <si>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</si>
  <si>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</si>
  <si>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</si>
  <si>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</si>
  <si>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</si>
  <si>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</si>
  <si>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</si>
  <si>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</si>
  <si>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</si>
  <si>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</si>
  <si>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</si>
  <si>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</si>
  <si>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</si>
  <si>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</si>
  <si>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</si>
  <si>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</si>
  <si>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</si>
  <si>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</si>
  <si>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</si>
  <si>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</si>
  <si>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</si>
  <si>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</si>
  <si>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</si>
  <si>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</si>
  <si>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</si>
  <si>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</si>
  <si>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</si>
  <si>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</si>
  <si>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</si>
  <si>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</si>
  <si>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</si>
  <si>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</si>
  <si>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</si>
  <si>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</si>
  <si>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</si>
  <si>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</si>
  <si>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</si>
  <si>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</si>
  <si>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</si>
  <si>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</si>
  <si>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</si>
  <si>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</si>
  <si>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</si>
  <si>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</si>
  <si>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</si>
  <si>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</si>
  <si>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</si>
  <si>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</si>
  <si>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</si>
  <si>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</si>
  <si>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</si>
  <si>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</si>
  <si>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</si>
  <si>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</si>
  <si>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</si>
  <si>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</si>
  <si>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</si>
  <si>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</si>
  <si>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</si>
  <si>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</si>
  <si>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</si>
  <si>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</si>
  <si>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</si>
  <si>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</si>
  <si>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</si>
  <si>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</si>
  <si>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</si>
  <si>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</si>
  <si>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</si>
  <si>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</si>
  <si>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</si>
  <si>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</si>
  <si>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</si>
  <si>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</si>
  <si>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</si>
  <si>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</si>
  <si>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</si>
  <si>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</si>
  <si>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</si>
  <si>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</si>
  <si>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</si>
  <si>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</si>
  <si>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</si>
  <si>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</si>
  <si>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</si>
  <si>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</si>
  <si>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</si>
  <si>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</si>
  <si>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</si>
  <si>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</si>
  <si>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</si>
  <si>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</si>
  <si>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</si>
  <si>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</si>
  <si>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</si>
  <si>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</si>
  <si>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</si>
  <si>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</si>
  <si>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</si>
  <si>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</si>
  <si>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</si>
  <si>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</si>
  <si>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</si>
  <si>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</si>
  <si>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</si>
  <si>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</si>
  <si>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</si>
  <si>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</si>
  <si>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</si>
  <si>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</si>
  <si>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</si>
  <si>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</si>
  <si>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</si>
  <si>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</si>
  <si>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</si>
  <si>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</si>
  <si>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</si>
  <si>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</si>
  <si>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</si>
  <si>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</si>
  <si>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</si>
  <si>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</si>
  <si>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</si>
  <si>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</si>
  <si>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</si>
  <si>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</si>
  <si>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</si>
  <si>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</si>
  <si>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</si>
  <si>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</si>
  <si>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</si>
  <si>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</si>
  <si>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</si>
  <si>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</si>
  <si>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</si>
  <si>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</si>
  <si>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</si>
  <si>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</si>
  <si>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</si>
  <si>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</si>
  <si>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</si>
  <si>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</si>
  <si>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</si>
  <si>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</si>
  <si>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</si>
  <si>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</si>
  <si>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</si>
  <si>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</si>
  <si>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</si>
  <si>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</si>
  <si>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</si>
  <si>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</si>
  <si>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</si>
  <si>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</si>
  <si>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</si>
  <si>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</si>
  <si>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</si>
  <si>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</si>
  <si>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</si>
  <si>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</si>
  <si>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</si>
  <si>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</si>
  <si>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</si>
  <si>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</si>
  <si>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</si>
  <si>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</si>
  <si>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</si>
  <si>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</si>
  <si>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</si>
  <si>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</si>
  <si>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</si>
  <si>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</si>
  <si>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</si>
  <si>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</si>
  <si>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</si>
  <si>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</si>
  <si>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</si>
  <si>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</si>
  <si>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</si>
  <si>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</si>
  <si>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</si>
  <si>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</si>
  <si>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</si>
  <si>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</si>
  <si>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</si>
  <si>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</si>
  <si>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</si>
  <si>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</si>
  <si>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</si>
  <si>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</si>
  <si>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</si>
  <si>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</si>
  <si>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</si>
  <si>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</si>
  <si>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</si>
  <si>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</si>
  <si>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</si>
  <si>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</si>
  <si>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</si>
  <si>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</si>
  <si>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</si>
  <si>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</si>
  <si>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</si>
  <si>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</si>
  <si>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</si>
  <si>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</si>
  <si>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</si>
  <si>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</si>
  <si>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</si>
  <si>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</si>
  <si>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</si>
  <si>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</si>
  <si>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</si>
  <si>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</si>
  <si>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</si>
  <si>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</si>
  <si>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</si>
  <si>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</si>
  <si>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</si>
  <si>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</si>
  <si>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</si>
  <si>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</si>
  <si>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</si>
  <si>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</si>
  <si>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</si>
  <si>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</si>
  <si>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</si>
  <si>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</si>
  <si>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</si>
  <si>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</si>
  <si>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</si>
  <si>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</si>
  <si>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</si>
  <si>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</si>
  <si>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</si>
  <si>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</si>
  <si>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</si>
  <si>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</si>
  <si>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</si>
  <si>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</si>
  <si>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</si>
  <si>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</si>
  <si>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</si>
  <si>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</si>
  <si>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</si>
  <si>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</si>
  <si>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</si>
  <si>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</si>
  <si>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</si>
  <si>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</si>
  <si>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</si>
  <si>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</si>
  <si>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</si>
  <si>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</si>
  <si>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</si>
  <si>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</si>
  <si>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</si>
  <si>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</si>
  <si>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</si>
  <si>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</si>
  <si>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</si>
  <si>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</si>
  <si>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</si>
  <si>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</si>
  <si>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</si>
  <si>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</si>
  <si>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</si>
  <si>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</si>
  <si>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</si>
  <si>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</si>
  <si>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</si>
  <si>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</si>
  <si>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</si>
  <si>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</si>
  <si>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</si>
  <si>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</si>
  <si>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</si>
  <si>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</si>
  <si>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</si>
  <si>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</si>
  <si>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</si>
  <si>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</si>
  <si>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</si>
  <si>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</si>
  <si>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</si>
  <si>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</si>
  <si>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</si>
  <si>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</si>
  <si>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</si>
  <si>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</si>
  <si>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</si>
  <si>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</si>
  <si>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</si>
  <si>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</si>
  <si>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</si>
  <si>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</si>
  <si>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</si>
  <si>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</si>
  <si>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</si>
  <si>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</si>
  <si>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</si>
  <si>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</si>
  <si>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</si>
  <si>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</si>
  <si>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</si>
  <si>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</si>
  <si>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</si>
  <si>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</si>
  <si>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</si>
  <si>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</si>
  <si>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</si>
  <si>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</si>
  <si>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</si>
  <si>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</si>
  <si>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</si>
  <si>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</si>
  <si>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</si>
  <si>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</si>
  <si>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</si>
  <si>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</si>
  <si>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</si>
  <si>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</si>
  <si>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</si>
  <si>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</si>
  <si>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</si>
  <si>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</si>
  <si>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</si>
  <si>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</si>
  <si>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</si>
  <si>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</si>
  <si>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</si>
  <si>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</si>
  <si>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</si>
  <si>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</si>
  <si>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</si>
  <si>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</si>
  <si>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</si>
  <si>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</si>
  <si>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</si>
  <si>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</si>
  <si>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</si>
  <si>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</si>
  <si>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</si>
  <si>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</si>
  <si>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</si>
  <si>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</si>
  <si>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</si>
  <si>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</si>
  <si>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</si>
  <si>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</si>
  <si>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</si>
  <si>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</si>
  <si>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</si>
  <si>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</si>
  <si>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</si>
  <si>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</si>
  <si>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</si>
  <si>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</si>
  <si>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</si>
  <si>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</si>
  <si>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</si>
  <si>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</si>
  <si>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</si>
  <si>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</si>
  <si>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</si>
  <si>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</si>
  <si>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</si>
  <si>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</si>
  <si>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</si>
  <si>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</si>
  <si>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</si>
  <si>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</si>
  <si>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</si>
  <si>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</si>
  <si>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</si>
  <si>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</si>
  <si>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</si>
  <si>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</si>
  <si>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</si>
  <si>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</si>
  <si>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</si>
  <si>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</si>
  <si>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</si>
  <si>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</si>
  <si>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</si>
  <si>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</si>
  <si>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</si>
  <si>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</si>
  <si>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</si>
  <si>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</si>
  <si>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</si>
  <si>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</si>
  <si>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</si>
  <si>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</si>
  <si>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</si>
  <si>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</si>
  <si>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</si>
  <si>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</si>
  <si>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</si>
  <si>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</si>
  <si>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</si>
  <si>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</si>
  <si>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</si>
  <si>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</si>
  <si>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</si>
  <si>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</si>
  <si>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</si>
  <si>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</si>
  <si>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</si>
  <si>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</si>
  <si>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</si>
  <si>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</si>
  <si>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</si>
  <si>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</si>
  <si>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</si>
  <si>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</si>
  <si>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</si>
  <si>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</si>
  <si>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</si>
  <si>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</si>
  <si>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</si>
  <si>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</si>
  <si>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</si>
  <si>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</si>
  <si>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</si>
  <si>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</si>
  <si>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</si>
  <si>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</si>
  <si>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</si>
  <si>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</si>
  <si>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</si>
  <si>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</si>
  <si>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</si>
  <si>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</si>
  <si>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</si>
  <si>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</si>
  <si>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</si>
  <si>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</si>
  <si>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</si>
  <si>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</si>
  <si>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</si>
  <si>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</si>
  <si>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</si>
  <si>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</si>
  <si>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</si>
  <si>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</si>
  <si>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</si>
  <si>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</si>
  <si>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</si>
  <si>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</si>
  <si>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</si>
  <si>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</si>
  <si>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</si>
  <si>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</si>
  <si>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</si>
  <si>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</si>
  <si>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</si>
  <si>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</si>
  <si>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</si>
  <si>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</si>
  <si>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</si>
  <si>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</si>
  <si>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</si>
  <si>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</si>
  <si>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</si>
  <si>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</si>
  <si>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</si>
  <si>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</si>
  <si>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</si>
  <si>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</si>
  <si>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</si>
  <si>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</si>
  <si>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</si>
  <si>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</si>
  <si>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</si>
  <si>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</si>
  <si>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</si>
  <si>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</si>
  <si>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</si>
  <si>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</si>
  <si>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</si>
  <si>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</si>
  <si>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</si>
  <si>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</si>
  <si>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</si>
  <si>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</si>
  <si>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</si>
  <si>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</si>
  <si>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</si>
  <si>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</si>
  <si>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</si>
  <si>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</si>
  <si>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</si>
  <si>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</si>
  <si>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</si>
  <si>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</si>
  <si>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</si>
  <si>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</si>
  <si>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</si>
  <si>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</si>
  <si>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</si>
  <si>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</si>
  <si>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</si>
  <si>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</si>
  <si>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</si>
  <si>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</si>
  <si>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</si>
  <si>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</si>
  <si>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</si>
  <si>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</si>
  <si>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</si>
  <si>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</si>
  <si>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</si>
  <si>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</si>
  <si>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</si>
  <si>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</si>
  <si>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</si>
  <si>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</si>
  <si>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</si>
  <si>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</si>
  <si>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</si>
  <si>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</si>
  <si>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</si>
  <si>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</si>
  <si>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</si>
  <si>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</si>
  <si>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</si>
  <si>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</si>
  <si>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</si>
  <si>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</si>
  <si>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</si>
  <si>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</si>
  <si>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</si>
  <si>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</si>
  <si>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</si>
  <si>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</si>
  <si>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</si>
  <si>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</si>
  <si>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</si>
  <si>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</si>
  <si>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</si>
  <si>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</si>
  <si>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</si>
  <si>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</si>
  <si>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</si>
  <si>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</si>
  <si>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</si>
  <si>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</si>
  <si>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</si>
  <si>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</si>
  <si>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</si>
  <si>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</si>
  <si>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</si>
  <si>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</si>
  <si>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</si>
  <si>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</si>
  <si>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</si>
  <si>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</si>
  <si>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</si>
  <si>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</si>
  <si>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</si>
  <si>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</si>
  <si>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</si>
  <si>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</si>
  <si>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</si>
  <si>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</si>
  <si>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</si>
  <si>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</si>
  <si>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</si>
  <si>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</si>
  <si>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</si>
  <si>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</si>
  <si>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</si>
  <si>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</si>
  <si>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</si>
  <si>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</si>
  <si>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</si>
  <si>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</si>
  <si>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</si>
  <si>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</si>
  <si>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</si>
  <si>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</si>
  <si>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</si>
  <si>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</si>
  <si>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</si>
  <si>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</si>
  <si>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</si>
  <si>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</si>
  <si>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</si>
  <si>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</si>
  <si>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</si>
  <si>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</si>
  <si>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</si>
  <si>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</si>
  <si>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</si>
  <si>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</si>
  <si>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</si>
  <si>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</si>
  <si>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</si>
  <si>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</si>
  <si>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</si>
  <si>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</si>
  <si>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</si>
  <si>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</si>
  <si>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</si>
  <si>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</si>
  <si>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</si>
  <si>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</si>
  <si>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</si>
  <si>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</si>
  <si>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</si>
  <si>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</si>
  <si>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</si>
  <si>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</si>
  <si>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</si>
  <si>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</si>
  <si>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</si>
  <si>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</si>
  <si>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</si>
  <si>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</si>
  <si>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</si>
  <si>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</si>
  <si>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</si>
  <si>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</si>
  <si>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</si>
  <si>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</si>
  <si>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</si>
  <si>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</si>
  <si>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</si>
  <si>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</si>
  <si>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</si>
  <si>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</si>
  <si>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</si>
  <si>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</si>
  <si>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</si>
  <si>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</si>
  <si>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</si>
  <si>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</si>
  <si>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</si>
  <si>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</si>
  <si>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</si>
  <si>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</si>
  <si>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</si>
  <si>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</si>
  <si>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</si>
  <si>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</si>
  <si>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</si>
  <si>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</si>
  <si>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</si>
  <si>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</si>
  <si>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</si>
  <si>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</si>
  <si>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</si>
  <si>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</si>
  <si>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</si>
  <si>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</si>
  <si>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</si>
  <si>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</si>
  <si>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</si>
  <si>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</si>
  <si>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</si>
  <si>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</si>
  <si>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</si>
  <si>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</si>
  <si>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</si>
  <si>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</si>
  <si>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</si>
  <si>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</si>
  <si>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</si>
  <si>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</si>
  <si>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</si>
  <si>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</si>
  <si>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</si>
  <si>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</si>
  <si>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</si>
  <si>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</si>
  <si>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</si>
  <si>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</si>
  <si>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</si>
  <si>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</si>
  <si>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</si>
  <si>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</si>
  <si>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</si>
  <si>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</si>
  <si>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</si>
  <si>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</si>
  <si>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</si>
  <si>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</si>
  <si>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</si>
  <si>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</si>
  <si>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</si>
  <si>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</si>
  <si>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</si>
  <si>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</si>
  <si>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</si>
  <si>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</si>
  <si>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</si>
  <si>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</si>
  <si>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</si>
  <si>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</si>
  <si>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</si>
  <si>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</si>
  <si>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</si>
  <si>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</si>
  <si>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</si>
  <si>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</si>
  <si>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</si>
  <si>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</si>
  <si>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</si>
  <si>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</si>
  <si>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</si>
  <si>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</si>
  <si>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</si>
  <si>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</si>
  <si>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</si>
  <si>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</si>
  <si>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</si>
  <si>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</si>
  <si>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</si>
  <si>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</si>
  <si>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</si>
  <si>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</si>
  <si>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</si>
  <si>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</si>
  <si>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</si>
  <si>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</si>
  <si>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</si>
  <si>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</si>
  <si>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</si>
  <si>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</si>
  <si>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</si>
  <si>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</si>
  <si>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</si>
  <si>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</si>
  <si>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</si>
  <si>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</si>
  <si>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</si>
  <si>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</si>
  <si>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</si>
  <si>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</si>
  <si>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</si>
  <si>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</si>
  <si>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</si>
  <si>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</si>
  <si>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</si>
  <si>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</si>
  <si>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</si>
  <si>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</si>
  <si>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</si>
  <si>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</si>
  <si>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</si>
  <si>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</si>
  <si>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</si>
  <si>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</si>
  <si>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</si>
  <si>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</si>
  <si>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</si>
  <si>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</si>
  <si>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</si>
  <si>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</si>
  <si>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</si>
  <si>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</si>
  <si>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</si>
  <si>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</si>
  <si>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</si>
  <si>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</si>
  <si>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</si>
  <si>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</si>
  <si>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</si>
  <si>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</si>
  <si>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</si>
  <si>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</si>
  <si>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</si>
  <si>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</si>
  <si>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</si>
  <si>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</si>
  <si>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</si>
  <si>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</si>
  <si>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</si>
  <si>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</si>
  <si>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</si>
  <si>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</si>
  <si>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</si>
  <si>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</si>
  <si>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</si>
  <si>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</si>
  <si>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</si>
  <si>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</si>
  <si>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</si>
  <si>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</si>
  <si>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</si>
  <si>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</si>
  <si>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</si>
  <si>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</si>
  <si>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</si>
  <si>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</si>
  <si>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</si>
  <si>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</si>
  <si>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</si>
  <si>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</si>
  <si>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</si>
  <si>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</si>
  <si>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</si>
  <si>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</si>
  <si>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</si>
  <si>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</si>
  <si>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</si>
  <si>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</si>
  <si>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</si>
  <si>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</si>
  <si>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</si>
  <si>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</si>
  <si>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</si>
  <si>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</si>
  <si>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</si>
  <si>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</si>
  <si>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</si>
  <si>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</si>
  <si>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</si>
  <si>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</si>
  <si>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</si>
  <si>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</si>
  <si>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</si>
  <si>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</si>
  <si>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</si>
  <si>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</si>
  <si>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</si>
  <si>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</si>
  <si>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</si>
  <si>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</si>
  <si>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</si>
  <si>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</si>
  <si>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</si>
  <si>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</si>
  <si>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</si>
  <si>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</si>
  <si>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</si>
  <si>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</si>
  <si>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</si>
  <si>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</si>
  <si>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</si>
  <si>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</si>
  <si>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</si>
  <si>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</si>
  <si>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</si>
  <si>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</si>
  <si>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</si>
  <si>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</si>
  <si>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</si>
  <si>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</si>
  <si>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</si>
  <si>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</si>
  <si>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</si>
  <si>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</si>
  <si>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</si>
  <si>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</si>
  <si>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</si>
  <si>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</si>
  <si>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</si>
  <si>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</si>
  <si>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</si>
  <si>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</si>
  <si>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</si>
  <si>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</si>
  <si>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</si>
  <si>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</si>
  <si>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</si>
  <si>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</si>
  <si>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</si>
  <si>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</si>
  <si>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</si>
  <si>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</si>
  <si>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</si>
  <si>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</si>
  <si>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</si>
  <si>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</si>
  <si>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</si>
  <si>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</si>
  <si>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</si>
  <si>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</si>
  <si>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</si>
  <si>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</si>
  <si>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</si>
  <si>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</si>
  <si>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</si>
  <si>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</si>
  <si>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</si>
  <si>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</si>
  <si>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</si>
  <si>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</si>
  <si>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</si>
  <si>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</si>
  <si>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</si>
  <si>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</si>
  <si>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</si>
  <si>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</si>
  <si>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</si>
  <si>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</si>
  <si>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</si>
  <si>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</si>
  <si>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</si>
  <si>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</si>
  <si>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</si>
  <si>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</si>
  <si>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</si>
  <si>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</si>
  <si>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</si>
  <si>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</si>
  <si>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</si>
  <si>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</si>
  <si>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</si>
  <si>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</si>
  <si>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</si>
  <si>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</si>
  <si>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</si>
  <si>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</si>
  <si>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</si>
  <si>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</si>
  <si>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</si>
  <si>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</si>
  <si>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</si>
  <si>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</si>
  <si>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</si>
  <si>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</si>
  <si>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</si>
  <si>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</si>
  <si>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</si>
  <si>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</si>
  <si>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</si>
  <si>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</si>
  <si>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</si>
  <si>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</si>
  <si>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</si>
  <si>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</si>
  <si>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</si>
  <si>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</si>
  <si>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</si>
  <si>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</si>
  <si>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</si>
  <si>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</si>
  <si>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</si>
  <si>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</si>
  <si>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</si>
  <si>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</si>
  <si>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</si>
  <si>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</si>
  <si>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</si>
  <si>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</si>
  <si>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</si>
  <si>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</si>
  <si>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</si>
  <si>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</si>
  <si>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</si>
  <si>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</si>
  <si>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</si>
  <si>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</si>
  <si>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</si>
  <si>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</si>
  <si>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</si>
  <si>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</si>
  <si>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</si>
  <si>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</si>
  <si>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</si>
  <si>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</si>
  <si>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</si>
  <si>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</si>
  <si>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</si>
  <si>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</si>
  <si>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</si>
  <si>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</si>
  <si>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</si>
  <si>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</si>
  <si>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</si>
  <si>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</si>
  <si>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</si>
  <si>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</si>
  <si>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</si>
  <si>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</si>
  <si>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</si>
  <si>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</si>
  <si>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</si>
  <si>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</si>
  <si>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</si>
  <si>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</si>
  <si>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</si>
  <si>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</si>
  <si>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</si>
  <si>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</si>
  <si>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</si>
  <si>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</si>
  <si>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</si>
  <si>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</si>
  <si>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</si>
  <si>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</si>
  <si>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</si>
  <si>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</si>
  <si>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</si>
  <si>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</si>
  <si>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</si>
  <si>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</si>
  <si>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</si>
  <si>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</si>
  <si>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</si>
  <si>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</si>
  <si>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</si>
  <si>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</si>
  <si>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</si>
  <si>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</si>
  <si>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</si>
  <si>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</si>
  <si>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</si>
  <si>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</si>
  <si>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</si>
  <si>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</si>
  <si>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</si>
  <si>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</si>
  <si>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</si>
  <si>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</si>
  <si>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</si>
  <si>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</si>
  <si>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</si>
  <si>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</si>
  <si>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</si>
  <si>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</si>
  <si>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</si>
  <si>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</si>
  <si>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</si>
  <si>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</si>
  <si>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</si>
  <si>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</si>
  <si>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</si>
  <si>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</si>
  <si>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</si>
  <si>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</si>
  <si>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</si>
  <si>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</si>
  <si>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</si>
  <si>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</si>
  <si>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</si>
  <si>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</si>
  <si>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</si>
  <si>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</si>
  <si>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</si>
  <si>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</si>
  <si>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</si>
  <si>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</si>
  <si>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</si>
  <si>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</si>
  <si>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</si>
  <si>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</si>
  <si>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</si>
  <si>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</si>
  <si>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</si>
  <si>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</si>
  <si>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</si>
  <si>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</si>
  <si>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</si>
  <si>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</si>
  <si>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</si>
  <si>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</si>
  <si>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</si>
  <si>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</si>
  <si>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</si>
  <si>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</si>
  <si>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</si>
  <si>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</si>
  <si>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</si>
  <si>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</si>
  <si>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</si>
  <si>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</si>
  <si>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</si>
  <si>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</si>
  <si>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</si>
  <si>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</si>
  <si>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</si>
  <si>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</si>
  <si>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</si>
  <si>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</si>
  <si>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</si>
  <si>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</si>
  <si>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</si>
  <si>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</si>
  <si>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</si>
  <si>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</si>
  <si>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</si>
  <si>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</si>
  <si>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</si>
  <si>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</si>
  <si>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</si>
  <si>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</si>
  <si>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</si>
  <si>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</si>
  <si>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</si>
  <si>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</si>
  <si>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</si>
  <si>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</si>
  <si>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</si>
  <si>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</si>
  <si>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</si>
  <si>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</si>
  <si>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</si>
  <si>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</si>
  <si>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</si>
  <si>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</si>
  <si>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</si>
  <si>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</si>
  <si>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</si>
  <si>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</si>
  <si>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</si>
  <si>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</si>
  <si>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</si>
  <si>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</si>
  <si>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</si>
  <si>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</si>
  <si>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</si>
  <si>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</si>
  <si>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</si>
  <si>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</si>
  <si>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</si>
  <si>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</si>
  <si>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</si>
  <si>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</si>
  <si>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</si>
  <si>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</si>
  <si>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</si>
  <si>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</si>
  <si>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</si>
  <si>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</si>
  <si>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</si>
  <si>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</si>
  <si>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</si>
  <si>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</si>
  <si>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</si>
  <si>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</si>
  <si>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</si>
  <si>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</si>
  <si>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</si>
  <si>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</si>
  <si>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</si>
  <si>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</si>
  <si>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</si>
  <si>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</si>
  <si>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</si>
  <si>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</si>
  <si>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</si>
  <si>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</si>
  <si>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</si>
  <si>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</si>
  <si>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</si>
  <si>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</si>
  <si>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</si>
  <si>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</si>
  <si>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</si>
  <si>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</si>
  <si>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</si>
  <si>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</si>
  <si>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</si>
  <si>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</si>
  <si>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</si>
  <si>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</si>
  <si>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</si>
  <si>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</si>
  <si>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</si>
  <si>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</si>
  <si>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</si>
  <si>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</si>
  <si>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</si>
  <si>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</si>
  <si>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</si>
  <si>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</si>
  <si>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</si>
  <si>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</si>
  <si>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</si>
  <si>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</si>
  <si>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</si>
  <si>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</si>
  <si>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</si>
  <si>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</si>
  <si>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</si>
  <si>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</si>
  <si>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</si>
  <si>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</si>
  <si>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</si>
  <si>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</si>
  <si>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</si>
  <si>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</si>
  <si>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</si>
  <si>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</si>
  <si>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</si>
  <si>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</si>
  <si>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</si>
  <si>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</si>
  <si>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</si>
  <si>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</si>
  <si>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</si>
  <si>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</si>
  <si>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</si>
  <si>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</si>
  <si>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</si>
  <si>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</si>
  <si>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</si>
  <si>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</si>
  <si>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</si>
  <si>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</si>
  <si>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</si>
  <si>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</si>
  <si>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</si>
  <si>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</si>
  <si>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</si>
  <si>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</si>
  <si>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</si>
  <si>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</si>
  <si>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</si>
  <si>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</si>
  <si>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</si>
  <si>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</si>
  <si>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</si>
  <si>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</si>
  <si>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</si>
  <si>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</si>
  <si>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</si>
  <si>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</si>
  <si>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</si>
  <si>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</si>
  <si>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</si>
  <si>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</si>
  <si>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</si>
  <si>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</si>
  <si>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</si>
  <si>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</si>
  <si>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</si>
  <si>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</si>
  <si>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</si>
  <si>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</si>
  <si>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</si>
  <si>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</si>
  <si>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</si>
  <si>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</si>
  <si>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</si>
  <si>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</si>
  <si>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</si>
  <si>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</si>
  <si>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</si>
  <si>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</si>
  <si>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</si>
  <si>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</si>
  <si>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</si>
  <si>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</si>
  <si>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</si>
  <si>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</si>
  <si>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</si>
  <si>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</si>
  <si>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</si>
  <si>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</si>
  <si>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</si>
  <si>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</si>
  <si>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</si>
  <si>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</si>
  <si>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</si>
  <si>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</si>
  <si>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</si>
  <si>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</si>
  <si>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</si>
  <si>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</si>
  <si>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</si>
  <si>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</si>
  <si>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</si>
  <si>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</si>
  <si>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</si>
  <si>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</si>
  <si>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</si>
  <si>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</si>
  <si>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</si>
  <si>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</si>
  <si>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</si>
  <si>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</si>
  <si>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</si>
  <si>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</si>
  <si>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</si>
  <si>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</si>
  <si>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</si>
  <si>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</si>
  <si>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</si>
  <si>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</si>
  <si>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</si>
  <si>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</si>
  <si>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</si>
  <si>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</si>
  <si>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</si>
  <si>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</si>
  <si>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</si>
  <si>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</si>
  <si>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</si>
  <si>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</si>
  <si>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</si>
  <si>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</si>
  <si>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</si>
  <si>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</si>
  <si>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</si>
  <si>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</si>
  <si>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</si>
  <si>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</si>
  <si>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</si>
  <si>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</si>
  <si>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</si>
  <si>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</si>
  <si>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</si>
  <si>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</si>
  <si>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</si>
  <si>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</si>
  <si>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</si>
  <si>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</si>
  <si>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</si>
  <si>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</si>
  <si>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</si>
  <si>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</si>
  <si>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</si>
  <si>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</si>
  <si>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</si>
  <si>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</si>
  <si>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</si>
  <si>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</si>
  <si>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</si>
  <si>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</si>
  <si>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</si>
  <si>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</si>
  <si>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</si>
  <si>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</si>
  <si>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</si>
  <si>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</si>
  <si>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</si>
  <si>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</si>
  <si>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</si>
  <si>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</si>
  <si>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</si>
  <si>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</si>
  <si>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</si>
  <si>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</si>
  <si>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</si>
  <si>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</si>
  <si>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</si>
  <si>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</si>
  <si>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</si>
  <si>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</si>
  <si>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</si>
  <si>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</si>
  <si>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</si>
  <si>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</si>
  <si>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</si>
  <si>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</si>
  <si>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</si>
  <si>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</si>
  <si>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</si>
  <si>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</si>
  <si>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</si>
  <si>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</si>
  <si>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</si>
  <si>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</si>
  <si>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</si>
  <si>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</si>
  <si>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</si>
  <si>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</si>
  <si>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</si>
  <si>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</si>
  <si>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</si>
  <si>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</si>
  <si>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</si>
  <si>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</si>
  <si>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</si>
  <si>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</si>
  <si>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</si>
  <si>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</si>
  <si>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</si>
  <si>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</si>
  <si>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</si>
  <si>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</si>
  <si>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</si>
  <si>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</si>
  <si>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</si>
  <si>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</si>
  <si>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</si>
  <si>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</si>
  <si>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</si>
  <si>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</si>
  <si>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</si>
  <si>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</si>
  <si>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</si>
  <si>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</si>
  <si>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</si>
  <si>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</si>
  <si>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</si>
  <si>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</si>
  <si>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</si>
  <si>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</si>
  <si>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</si>
  <si>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</si>
  <si>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</si>
  <si>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</si>
  <si>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</si>
  <si>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</si>
  <si>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</si>
  <si>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</si>
  <si>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</si>
  <si>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</si>
  <si>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</si>
  <si>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</si>
  <si>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</si>
  <si>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</si>
  <si>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</si>
  <si>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</si>
  <si>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</si>
  <si>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</si>
  <si>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</si>
  <si>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</si>
  <si>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</si>
  <si>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</si>
  <si>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</si>
  <si>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</si>
  <si>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</si>
  <si>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</si>
  <si>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</si>
  <si>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</si>
  <si>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</si>
  <si>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</si>
  <si>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</si>
  <si>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</si>
  <si>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</si>
  <si>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</si>
  <si>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</si>
  <si>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</si>
  <si>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</si>
  <si>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</si>
  <si>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</si>
  <si>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</si>
  <si>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</si>
  <si>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</si>
  <si>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</si>
  <si>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</si>
  <si>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</si>
  <si>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</si>
  <si>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</si>
  <si>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</si>
  <si>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</si>
  <si>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</si>
  <si>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</si>
  <si>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</si>
  <si>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</si>
  <si>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</si>
  <si>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</si>
  <si>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</si>
  <si>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</si>
  <si>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</si>
  <si>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</si>
  <si>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</si>
  <si>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</si>
  <si>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</si>
  <si>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</si>
  <si>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</si>
  <si>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</si>
  <si>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</si>
  <si>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</si>
  <si>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</si>
  <si>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</si>
  <si>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</si>
  <si>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</si>
  <si>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</si>
  <si>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</si>
  <si>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</si>
  <si>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</si>
  <si>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</si>
  <si>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</si>
  <si>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</si>
  <si>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</si>
  <si>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</si>
  <si>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</si>
  <si>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</si>
  <si>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</si>
  <si>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</si>
  <si>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</si>
  <si>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</si>
  <si>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</si>
  <si>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</si>
  <si>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</si>
  <si>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</si>
  <si>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</si>
  <si>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</si>
  <si>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</si>
  <si>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</si>
  <si>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</si>
  <si>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</si>
  <si>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</si>
  <si>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</si>
  <si>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</si>
  <si>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</si>
  <si>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</si>
  <si>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</si>
  <si>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</si>
  <si>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</si>
  <si>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</si>
  <si>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</si>
  <si>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</si>
  <si>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</si>
  <si>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</si>
  <si>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</si>
  <si>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</si>
  <si>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</si>
  <si>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</si>
  <si>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</si>
  <si>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</si>
  <si>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</si>
  <si>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</si>
  <si>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</si>
  <si>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</si>
  <si>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</si>
  <si>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</si>
  <si>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</si>
  <si>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</si>
  <si>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</si>
  <si>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</si>
  <si>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</si>
  <si>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</si>
  <si>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</si>
  <si>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</si>
  <si>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</si>
  <si>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</si>
  <si>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</si>
  <si>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</si>
  <si>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</si>
  <si>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</si>
  <si>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</si>
  <si>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</si>
  <si>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</si>
  <si>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</si>
  <si>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</si>
  <si>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</si>
  <si>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</si>
  <si>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</si>
  <si>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</si>
  <si>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</si>
  <si>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</si>
  <si>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</si>
  <si>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</si>
  <si>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</si>
  <si>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</si>
  <si>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</si>
  <si>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</si>
  <si>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</si>
  <si>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</si>
  <si>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</si>
  <si>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</si>
  <si>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</si>
  <si>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</si>
  <si>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</si>
  <si>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</si>
  <si>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</si>
  <si>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</si>
  <si>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</si>
  <si>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</si>
  <si>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</si>
  <si>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</si>
  <si>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</si>
  <si>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</si>
  <si>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</si>
  <si>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</si>
  <si>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</si>
  <si>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</si>
  <si>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</si>
  <si>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</si>
  <si>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</si>
  <si>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</si>
  <si>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</si>
  <si>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</si>
  <si>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</si>
  <si>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</si>
  <si>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</si>
  <si>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</si>
  <si>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</si>
  <si>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</si>
  <si>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</si>
  <si>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</si>
  <si>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</si>
  <si>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</si>
  <si>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</si>
  <si>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</si>
  <si>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</si>
  <si>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</si>
  <si>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</si>
  <si>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</si>
  <si>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</si>
  <si>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</si>
  <si>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</si>
  <si>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</si>
  <si>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</si>
  <si>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</si>
  <si>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</si>
  <si>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</si>
  <si>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</si>
  <si>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</si>
  <si>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</si>
  <si>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</si>
  <si>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</si>
  <si>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</si>
  <si>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</si>
  <si>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</si>
  <si>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</si>
  <si>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</si>
  <si>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</si>
  <si>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</si>
  <si>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</si>
  <si>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</si>
  <si>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</si>
  <si>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</si>
  <si>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</si>
  <si>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</si>
  <si>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</si>
  <si>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</si>
  <si>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</si>
  <si>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</si>
  <si>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</si>
  <si>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</si>
  <si>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</si>
  <si>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</si>
  <si>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</si>
  <si>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</si>
  <si>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</si>
  <si>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</si>
  <si>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</si>
  <si>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</si>
  <si>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</si>
  <si>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</si>
  <si>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</si>
  <si>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</si>
  <si>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</si>
  <si>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</si>
  <si>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</si>
  <si>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</si>
  <si>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</si>
  <si>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</si>
  <si>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</si>
  <si>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</si>
  <si>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</si>
  <si>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</si>
  <si>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</si>
  <si>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</si>
  <si>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</si>
  <si>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</si>
  <si>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</si>
  <si>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</si>
  <si>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</si>
  <si>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</si>
  <si>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</si>
  <si>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</si>
  <si>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</si>
  <si>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</si>
  <si>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</si>
  <si>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</si>
  <si>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</si>
  <si>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</si>
  <si>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</si>
  <si>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</si>
  <si>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</si>
  <si>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</si>
  <si>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</si>
  <si>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</si>
  <si>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</si>
  <si>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</si>
  <si>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</si>
  <si>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</si>
  <si>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</si>
  <si>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</si>
  <si>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</si>
  <si>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</si>
  <si>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</si>
  <si>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 xml:space="preserve">DEPARTAMENTOS </t>
  </si>
  <si>
    <t>Sacatepequez</t>
  </si>
  <si>
    <t xml:space="preserve">Santa Rosa </t>
  </si>
  <si>
    <t>Solola</t>
  </si>
  <si>
    <t>Suchitepequez</t>
  </si>
  <si>
    <t>Quiche</t>
  </si>
  <si>
    <t xml:space="preserve">Totales </t>
  </si>
  <si>
    <t>COMERCIALES</t>
  </si>
  <si>
    <t>ALQUILER</t>
  </si>
  <si>
    <t>CUOTA</t>
  </si>
  <si>
    <t>=CONTAR.SI.CONJUNTO(Table_1[ESTADO];"Alquiler";Table_1[ACTIVO];"Activo";Table_1[MERCADO];"Comercial";DATA!I18215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</si>
</sst>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5" tint="0.79998168889431442"/>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8">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3" borderId="0" xfId="0" applyFont="1" applyFill="1" applyAlignment="1">
      <alignment horizontal="center"/>
    </xf>
    <xf numFmtId="0" fontId="5" fillId="2" borderId="0" xfId="0" applyFont="1" applyFill="1" applyAlignment="1">
      <alignment horizontal="center" vertical="center"/>
    </xf>
    <xf numFmtId="0" fontId="0" fillId="2" borderId="0" xfId="0" applyFont="1" applyFill="1" applyAlignment="1">
      <alignment horizontal="center" vertical="center"/>
    </xf>
    <xf numFmtId="0" fontId="3" fillId="3" borderId="0" xfId="0" applyFont="1" applyFill="1" applyAlignment="1"/>
    <xf numFmtId="0" fontId="3" fillId="4" borderId="0" xfId="0" applyFont="1" applyFill="1" applyAlignment="1"/>
    <xf numFmtId="0" fontId="3" fillId="3" borderId="0" xfId="0" applyFont="1" applyFill="1" applyAlignment="1">
      <alignment horizontal="center"/>
    </xf>
    <xf numFmtId="0" fontId="3" fillId="0" borderId="0" xfId="0" applyFont="1" applyAlignment="1">
      <alignment horizontal="center" vertical="center"/>
    </xf>
    <xf numFmtId="0" fontId="0" fillId="0" borderId="0" xfId="0" applyFont="1" applyAlignment="1">
      <alignment horizontal="center" vertical="center"/>
    </xf>
    <xf numFmtId="49" fontId="3" fillId="0" borderId="4" xfId="0" applyNumberFormat="1" applyFont="1" applyBorder="1" applyAlignment="1">
      <alignment horizontal="lef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8"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7" t="s">
        <v>15888</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3" sqref="B3"/>
    </sheetView>
  </sheetViews>
  <sheetFormatPr baseColWidth="10" defaultRowHeight="12.75" x14ac:dyDescent="0.2"/>
  <cols>
    <col min="1" max="1" width="24.85546875" customWidth="1"/>
    <col min="3" max="3" width="15.7109375" customWidth="1"/>
  </cols>
  <sheetData>
    <row r="1" spans="1:3" x14ac:dyDescent="0.2">
      <c r="A1" s="20" t="s">
        <v>15878</v>
      </c>
      <c r="B1" s="24" t="s">
        <v>15885</v>
      </c>
      <c r="C1" s="19"/>
    </row>
    <row r="2" spans="1:3" x14ac:dyDescent="0.2">
      <c r="A2" s="21"/>
      <c r="B2" s="22" t="s">
        <v>15886</v>
      </c>
      <c r="C2" s="25" t="s">
        <v>15887</v>
      </c>
    </row>
    <row r="3" spans="1:3" x14ac:dyDescent="0.2">
      <c r="A3" s="22" t="s">
        <v>14</v>
      </c>
      <c r="B3" s="26">
        <f>COUNTIFS(Table_1[ESTADO],"Alquiler",Table_1[ACTIVO],"Activo",Table_1[MERCADO],"Comercial",Table_1[DEPARTAMENTO],A3)</f>
        <v>430</v>
      </c>
    </row>
    <row r="4" spans="1:3" x14ac:dyDescent="0.2">
      <c r="A4" s="11" t="s">
        <v>31</v>
      </c>
      <c r="B4" s="26">
        <f>COUNTIFS(Table_1[ESTADO],"Alquiler",Table_1[ACTIVO],"Activo",Table_1[MERCADO],"Comercial",Table_1[DEPARTAMENTO],A4)</f>
        <v>16</v>
      </c>
    </row>
    <row r="5" spans="1:3" x14ac:dyDescent="0.2">
      <c r="A5" s="11" t="s">
        <v>15879</v>
      </c>
      <c r="B5" s="26">
        <f>COUNTIFS(Table_1[ESTADO],"Alquiler",Table_1[ACTIVO],"Activo",Table_1[MERCADO],"Comercial",Table_1[DEPARTAMENTO],A5)</f>
        <v>0</v>
      </c>
    </row>
    <row r="6" spans="1:3" x14ac:dyDescent="0.2">
      <c r="A6" s="11" t="s">
        <v>78</v>
      </c>
      <c r="B6" s="26">
        <f>COUNTIFS(Table_1[ESTADO],"Alquiler",Table_1[ACTIVO],"Activo",Table_1[MERCADO],"Comercial",Table_1[DEPARTAMENTO],A6)</f>
        <v>13</v>
      </c>
    </row>
    <row r="7" spans="1:3" x14ac:dyDescent="0.2">
      <c r="A7" s="11" t="s">
        <v>15880</v>
      </c>
      <c r="B7" s="26">
        <f>COUNTIFS(Table_1[ESTADO],"Alquiler",Table_1[ACTIVO],"Activo",Table_1[MERCADO],"Comercial",Table_1[DEPARTAMENTO],A7)</f>
        <v>0</v>
      </c>
    </row>
    <row r="8" spans="1:3" x14ac:dyDescent="0.2">
      <c r="A8" s="11" t="s">
        <v>21</v>
      </c>
      <c r="B8" s="26">
        <f>COUNTIFS(Table_1[ESTADO],"Alquiler",Table_1[ACTIVO],"Activo",Table_1[MERCADO],"Comercial",Table_1[DEPARTAMENTO],A8)</f>
        <v>15</v>
      </c>
    </row>
    <row r="9" spans="1:3" x14ac:dyDescent="0.2">
      <c r="A9" s="11" t="s">
        <v>61</v>
      </c>
      <c r="B9" s="26">
        <f>COUNTIFS(Table_1[ESTADO],"Alquiler",Table_1[ACTIVO],"Activo",Table_1[MERCADO],"Comercial",Table_1[DEPARTAMENTO],A9)</f>
        <v>7</v>
      </c>
    </row>
    <row r="10" spans="1:3" x14ac:dyDescent="0.2">
      <c r="A10" s="11" t="s">
        <v>70</v>
      </c>
      <c r="B10" s="26">
        <f>COUNTIFS(Table_1[ESTADO],"Alquiler",Table_1[ACTIVO],"Activo",Table_1[MERCADO],"Comercial",Table_1[DEPARTAMENTO],A10)</f>
        <v>6</v>
      </c>
    </row>
    <row r="11" spans="1:3" x14ac:dyDescent="0.2">
      <c r="A11" s="11" t="s">
        <v>15881</v>
      </c>
      <c r="B11" s="26">
        <f>COUNTIFS(Table_1[ESTADO],"Alquiler",Table_1[ACTIVO],"Activo",Table_1[MERCADO],"Comercial",Table_1[DEPARTAMENTO],A11)</f>
        <v>0</v>
      </c>
    </row>
    <row r="12" spans="1:3" x14ac:dyDescent="0.2">
      <c r="A12" s="11" t="s">
        <v>582</v>
      </c>
      <c r="B12" s="26">
        <f>COUNTIFS(Table_1[ESTADO],"Alquiler",Table_1[ACTIVO],"Activo",Table_1[MERCADO],"Comercial",Table_1[DEPARTAMENTO],A12)</f>
        <v>4</v>
      </c>
    </row>
    <row r="13" spans="1:3" x14ac:dyDescent="0.2">
      <c r="A13" s="11" t="s">
        <v>59</v>
      </c>
      <c r="B13" s="26">
        <f>COUNTIFS(Table_1[ESTADO],"Alquiler",Table_1[ACTIVO],"Activo",Table_1[MERCADO],"Comercial",Table_1[DEPARTAMENTO],A13)</f>
        <v>4</v>
      </c>
    </row>
    <row r="14" spans="1:3" x14ac:dyDescent="0.2">
      <c r="A14" s="11" t="s">
        <v>1715</v>
      </c>
      <c r="B14" s="26">
        <f>COUNTIFS(Table_1[ESTADO],"Alquiler",Table_1[ACTIVO],"Activo",Table_1[MERCADO],"Comercial",Table_1[DEPARTAMENTO],A14)</f>
        <v>0</v>
      </c>
    </row>
    <row r="15" spans="1:3" x14ac:dyDescent="0.2">
      <c r="A15" s="11" t="s">
        <v>15882</v>
      </c>
      <c r="B15" s="26">
        <f>COUNTIFS(Table_1[ESTADO],"Alquiler",Table_1[ACTIVO],"Activo",Table_1[MERCADO],"Comercial",Table_1[DEPARTAMENTO],A15)</f>
        <v>0</v>
      </c>
    </row>
    <row r="16" spans="1:3" x14ac:dyDescent="0.2">
      <c r="A16" s="11" t="s">
        <v>3019</v>
      </c>
      <c r="B16" s="26">
        <f>COUNTIFS(Table_1[ESTADO],"Alquiler",Table_1[ACTIVO],"Activo",Table_1[MERCADO],"Comercial",Table_1[DEPARTAMENTO],A16)</f>
        <v>3</v>
      </c>
    </row>
    <row r="17" spans="1:2" x14ac:dyDescent="0.2">
      <c r="A17" s="11" t="s">
        <v>83</v>
      </c>
      <c r="B17" s="26">
        <f>COUNTIFS(Table_1[ESTADO],"Alquiler",Table_1[ACTIVO],"Activo",Table_1[MERCADO],"Comercial",Table_1[DEPARTAMENTO],A17)</f>
        <v>3</v>
      </c>
    </row>
    <row r="18" spans="1:2" x14ac:dyDescent="0.2">
      <c r="A18" s="11" t="s">
        <v>3637</v>
      </c>
      <c r="B18" s="26">
        <f>COUNTIFS(Table_1[ESTADO],"Alquiler",Table_1[ACTIVO],"Activo",Table_1[MERCADO],"Comercial",Table_1[DEPARTAMENTO],A18)</f>
        <v>1</v>
      </c>
    </row>
    <row r="19" spans="1:2" x14ac:dyDescent="0.2">
      <c r="A19" s="11" t="s">
        <v>73</v>
      </c>
      <c r="B19" s="26">
        <f>COUNTIFS(Table_1[ESTADO],"Alquiler",Table_1[ACTIVO],"Activo",Table_1[MERCADO],"Comercial",Table_1[DEPARTAMENTO],A19)</f>
        <v>1</v>
      </c>
    </row>
    <row r="20" spans="1:2" x14ac:dyDescent="0.2">
      <c r="A20" s="11" t="s">
        <v>64</v>
      </c>
      <c r="B20" s="26">
        <f>COUNTIFS(Table_1[ESTADO],"Alquiler",Table_1[ACTIVO],"Activo",Table_1[MERCADO],"Comercial",Table_1[DEPARTAMENTO],A20)</f>
        <v>0</v>
      </c>
    </row>
    <row r="21" spans="1:2" x14ac:dyDescent="0.2">
      <c r="A21" s="11" t="s">
        <v>626</v>
      </c>
      <c r="B21" s="26">
        <f>COUNTIFS(Table_1[ESTADO],"Alquiler",Table_1[ACTIVO],"Activo",Table_1[MERCADO],"Comercial",Table_1[DEPARTAMENTO],A21)</f>
        <v>0</v>
      </c>
    </row>
    <row r="22" spans="1:2" x14ac:dyDescent="0.2">
      <c r="A22" s="11" t="s">
        <v>14545</v>
      </c>
      <c r="B22" s="26">
        <f>COUNTIFS(Table_1[ESTADO],"Alquiler",Table_1[ACTIVO],"Activo",Table_1[MERCADO],"Comercial",Table_1[DEPARTAMENTO],A22)</f>
        <v>0</v>
      </c>
    </row>
    <row r="23" spans="1:2" x14ac:dyDescent="0.2">
      <c r="A23" s="11" t="s">
        <v>15883</v>
      </c>
      <c r="B23" s="26">
        <f>COUNTIFS(Table_1[ESTADO],"Alquiler",Table_1[ACTIVO],"Activo",Table_1[MERCADO],"Comercial",Table_1[DEPARTAMENTO],A23)</f>
        <v>0</v>
      </c>
    </row>
    <row r="24" spans="1:2" x14ac:dyDescent="0.2">
      <c r="A24" s="11" t="s">
        <v>6792</v>
      </c>
      <c r="B24" s="26">
        <f>COUNTIFS(Table_1[ESTADO],"Alquiler",Table_1[ACTIVO],"Activo",Table_1[MERCADO],"Comercial",Table_1[DEPARTAMENTO],A24)</f>
        <v>0</v>
      </c>
    </row>
    <row r="25" spans="1:2" x14ac:dyDescent="0.2">
      <c r="A25" s="23" t="s">
        <v>15884</v>
      </c>
    </row>
  </sheetData>
  <mergeCells count="2">
    <mergeCell ref="A1:A2"/>
    <mergeCell ref="B1:C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2025-09-23T18:54:47Z</dcterms:created>
  <dcterms:modified xsi:type="dcterms:W3CDTF">2025-09-23T18:54:48Z</dcterms:modified>
  <cp:category>Centro GNet</cp:category>
  <cp:contentStatus>Centro GNet</cp:contentStatus>
</cp:coreProperties>
</file>