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Net\Desktop\"/>
    </mc:Choice>
  </mc:AlternateContent>
  <bookViews>
    <workbookView xWindow="0" yWindow="0" windowWidth="15345" windowHeight="47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" i="1" l="1"/>
  <c r="C2" i="1"/>
  <c r="L2" i="1"/>
  <c r="M2" i="1"/>
  <c r="C21" i="1"/>
  <c r="M3" i="1"/>
  <c r="M4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L3" i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H3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M21" i="1" s="1"/>
  <c r="H2" i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" i="1"/>
  <c r="J2" i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E2" i="1"/>
  <c r="I3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" i="1"/>
  <c r="F2" i="1"/>
  <c r="G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" i="1"/>
  <c r="F5" i="1"/>
  <c r="G21" i="1"/>
  <c r="C3" i="1"/>
  <c r="F3" i="1" s="1"/>
  <c r="F4" i="1"/>
  <c r="F8" i="1"/>
  <c r="F12" i="1"/>
  <c r="F16" i="1"/>
  <c r="F20" i="1"/>
  <c r="C4" i="1"/>
  <c r="C5" i="1"/>
  <c r="C6" i="1"/>
  <c r="F6" i="1" s="1"/>
  <c r="C7" i="1"/>
  <c r="F7" i="1" s="1"/>
  <c r="C8" i="1"/>
  <c r="C9" i="1"/>
  <c r="F9" i="1" s="1"/>
  <c r="C10" i="1"/>
  <c r="F10" i="1" s="1"/>
  <c r="C11" i="1"/>
  <c r="F11" i="1" s="1"/>
  <c r="C12" i="1"/>
  <c r="C13" i="1"/>
  <c r="F13" i="1" s="1"/>
  <c r="C14" i="1"/>
  <c r="F14" i="1" s="1"/>
  <c r="C15" i="1"/>
  <c r="F15" i="1" s="1"/>
  <c r="C16" i="1"/>
  <c r="C17" i="1"/>
  <c r="F17" i="1" s="1"/>
  <c r="C18" i="1"/>
  <c r="F18" i="1" s="1"/>
  <c r="C19" i="1"/>
  <c r="F19" i="1" s="1"/>
  <c r="C20" i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L21" i="1" l="1"/>
  <c r="F21" i="1"/>
</calcChain>
</file>

<file path=xl/sharedStrings.xml><?xml version="1.0" encoding="utf-8"?>
<sst xmlns="http://schemas.openxmlformats.org/spreadsheetml/2006/main" count="54" uniqueCount="51">
  <si>
    <t>(301, 501, My names Anna, 1),</t>
  </si>
  <si>
    <t>(301, 501, 301, Whats the correct way to introduce yourself?, 1),</t>
  </si>
  <si>
    <t>(302, 501, That is your camera., 1),</t>
  </si>
  <si>
    <t>(302, 501, 302, Which sentence is correct?, 1),</t>
  </si>
  <si>
    <t>(303, 501, Whose phone is this?, 1),</t>
  </si>
  <si>
    <t>(303, 501, 303, Choose the correct question:, 1),</t>
  </si>
  <si>
    <t>(304, 501, I am not sure, 1),</t>
  </si>
  <si>
    <t>(304, 501, 304, What does “I dont know” mean?, 1),</t>
  </si>
  <si>
    <t>(305, 501, No, 1),</t>
  </si>
  <si>
    <t>(305, 501, 305, What is the opposite of “yes”?, 1),</t>
  </si>
  <si>
    <t>(306, 501, Its his book., 1),</t>
  </si>
  <si>
    <t>(306, 501, 306, Select the sentence using “his”, 1),</t>
  </si>
  <si>
    <t>(307, 501, Thatd be great!, 1),</t>
  </si>
  <si>
    <t>(307, 501, 307, “Would you like to come to a party?” What is a correct answer?, 1),</t>
  </si>
  <si>
    <t>(308, 501, she, 1),</t>
  </si>
  <si>
    <t>(308, 501, 308, Which one is a personal pronoun?, 1),</t>
  </si>
  <si>
    <t>(309, 501, This is my book, 1),</t>
  </si>
  <si>
    <t>(309, 501, 309, Which phrase shows possession?, 1),</t>
  </si>
  <si>
    <t>(310, 501, Thank you, 1),</t>
  </si>
  <si>
    <t>(310, 501, 310, What do you say when someone gives you something?, 1),</t>
  </si>
  <si>
    <t>(311, 501, is, 1),</t>
  </si>
  <si>
    <t>(311, 501, 311, Choose the correct form of “to be”: “She ___ my sister.”, 1),</t>
  </si>
  <si>
    <t>(312, 501, Were coming to the house., 1),</t>
  </si>
  <si>
    <t>(312, 501, 312, Which one is in present continuous?, 1),</t>
  </si>
  <si>
    <t>(313, 501, This isnt my book., 1),</t>
  </si>
  <si>
    <t>(313, 501, 313, Choose the correct negative sentence:, 1),</t>
  </si>
  <si>
    <t>(314, 501, This is your book, isnt it?, 1),</t>
  </si>
  <si>
    <t>(314, 501, 314, Which is a correct tag question?, 1),</t>
  </si>
  <si>
    <t>(315, 501, Watches, 1),</t>
  </si>
  <si>
    <t>(315, 501, 315, Whats the correct plural form?, 1),</t>
  </si>
  <si>
    <t>(316, 501, Whose wallet is this?, 1),</t>
  </si>
  <si>
    <t>(316, 501, 316, You find a wallet. What should you ask?, 1),</t>
  </si>
  <si>
    <t>(317, 501, Come to my house., 1),</t>
  </si>
  <si>
    <t>(317, 501, 317, You want someone to come with you. What do you say?, 1),</t>
  </si>
  <si>
    <t>(318, 501, Would you like something to drink?, 1),</t>
  </si>
  <si>
    <t>(318, 501, 318, You want to offer someone a drink. What do you say?, 1),</t>
  </si>
  <si>
    <t>(319, 501, They, 1),</t>
  </si>
  <si>
    <t>(319, 501, 319, “Theyre going to the party.” What is the subject?, 1),</t>
  </si>
  <si>
    <t>(320, 501, Are you happy?, 1),</t>
  </si>
  <si>
    <t>(320, 501, 320, Choose the correct question for this answer: “Yes, I am.”, 1),</t>
  </si>
  <si>
    <t>Dato1</t>
  </si>
  <si>
    <t>Dato 2</t>
  </si>
  <si>
    <t>ID_RESPUESTA</t>
  </si>
  <si>
    <t>ID_MATERIA</t>
  </si>
  <si>
    <t>RESPUESTA</t>
  </si>
  <si>
    <t>ESTADO</t>
  </si>
  <si>
    <t>ID_PREGUN</t>
  </si>
  <si>
    <t>PREGUNTA</t>
  </si>
  <si>
    <t>CONCATENADO 1</t>
  </si>
  <si>
    <t>CONCATENADO 2</t>
  </si>
  <si>
    <t>ENCONTRANDO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</si>
</sst>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vertical="center" wrapText="1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1"/>
  <sheetViews>
    <sheetView tabSelected="1" topLeftCell="J1" zoomScale="85" zoomScaleNormal="85" workbookViewId="0">
      <selection activeCell="O3" sqref="O3"/>
    </sheetView>
  </sheetViews>
  <sheetFormatPr baseColWidth="10" defaultRowHeight="15" x14ac:dyDescent="0.25"/>
  <cols>
    <col min="1" max="1" width="45.28515625" bestFit="1" customWidth="1"/>
    <col min="2" max="2" width="73.85546875" bestFit="1" customWidth="1"/>
    <col min="3" max="3" width="15" bestFit="1" customWidth="1"/>
    <col min="4" max="4" width="13.7109375" bestFit="1" customWidth="1"/>
    <col min="6" max="6" width="30.7109375" customWidth="1"/>
    <col min="11" max="11" width="13.7109375" bestFit="1" customWidth="1"/>
    <col min="12" max="12" width="59" bestFit="1" customWidth="1"/>
    <col min="15" max="16" width="16.42578125" bestFit="1" customWidth="1"/>
  </cols>
  <sheetData>
    <row r="1" spans="1:16" x14ac:dyDescent="0.25">
      <c r="A1" s="2" t="s">
        <v>40</v>
      </c>
      <c r="B1" s="2" t="s">
        <v>41</v>
      </c>
      <c r="C1" t="s">
        <v>50</v>
      </c>
      <c r="D1" t="s">
        <v>42</v>
      </c>
      <c r="E1" t="s">
        <v>43</v>
      </c>
      <c r="F1" t="s">
        <v>44</v>
      </c>
      <c r="G1" t="s">
        <v>45</v>
      </c>
      <c r="I1" t="s">
        <v>46</v>
      </c>
      <c r="J1" t="s">
        <v>43</v>
      </c>
      <c r="K1" t="s">
        <v>42</v>
      </c>
      <c r="L1" t="s">
        <v>47</v>
      </c>
      <c r="M1" t="s">
        <v>45</v>
      </c>
      <c r="O1" t="s">
        <v>48</v>
      </c>
      <c r="P1" t="s">
        <v>49</v>
      </c>
    </row>
    <row r="2" spans="1:16" ht="15" customHeight="1" x14ac:dyDescent="0.25">
      <c r="A2" s="1" t="s">
        <v>0</v>
      </c>
      <c r="B2" s="1" t="s">
        <v>1</v>
      </c>
      <c r="C2">
        <f>FIND(", 1),",A2,1)</f>
        <v>25</v>
      </c>
      <c r="D2" t="str">
        <f>MID(A2,2,3)</f>
        <v>301</v>
      </c>
      <c r="E2" t="str">
        <f>MID(A2,6,4)</f>
        <v xml:space="preserve"> 501</v>
      </c>
      <c r="F2" t="str">
        <f>MID(A2,12,C2-12)</f>
        <v>My names Anna</v>
      </c>
      <c r="G2" t="str">
        <f>MID(A2,C2+2,1)</f>
        <v>1</v>
      </c>
      <c r="H2">
        <f>FIND(", 1),",B2,1)</f>
        <v>61</v>
      </c>
      <c r="I2" t="str">
        <f>MID(B2,2,3)</f>
        <v>301</v>
      </c>
      <c r="J2" t="str">
        <f>MID(B2,6,4)</f>
        <v xml:space="preserve"> 501</v>
      </c>
      <c r="K2" t="str">
        <f>MID(B2,11,4)</f>
        <v xml:space="preserve"> 301</v>
      </c>
      <c r="L2" t="str">
        <f>MID(B2,17,H2-18)</f>
        <v>Whats the correct way to introduce yourself</v>
      </c>
      <c r="M2" t="str">
        <f>MID(B2,H2+2,1)</f>
        <v>1</v>
      </c>
    </row>
    <row r="3" spans="1:16" ht="15" customHeight="1" x14ac:dyDescent="0.25">
      <c r="A3" s="1" t="s">
        <v>2</v>
      </c>
      <c r="B3" s="1" t="s">
        <v>3</v>
      </c>
      <c r="C3">
        <f>FIND(", 1),",A3,1)</f>
        <v>32</v>
      </c>
      <c r="D3" t="str">
        <f t="shared" ref="D3:D21" si="0">MID(A3,2,3)</f>
        <v>302</v>
      </c>
      <c r="E3" t="str">
        <f t="shared" ref="E3:E21" si="1">MID(A3,6,4)</f>
        <v xml:space="preserve"> 501</v>
      </c>
      <c r="F3" t="str">
        <f>MID(A3,12,C3-12)</f>
        <v>That is your camera.</v>
      </c>
      <c r="G3" t="str">
        <f t="shared" ref="G3:G21" si="2">MID(A3,C3+2,1)</f>
        <v>1</v>
      </c>
      <c r="H3">
        <f t="shared" ref="H3:H21" si="3">FIND(", 1),",B3,1)</f>
        <v>43</v>
      </c>
      <c r="I3" t="str">
        <f t="shared" ref="I3:I21" si="4">MID(B3,2,3)</f>
        <v>302</v>
      </c>
      <c r="J3" t="str">
        <f t="shared" ref="J3:J21" si="5">MID(B3,6,4)</f>
        <v xml:space="preserve"> 501</v>
      </c>
      <c r="K3" t="str">
        <f t="shared" ref="K3:K21" si="6">MID(B3,11,4)</f>
        <v xml:space="preserve"> 302</v>
      </c>
      <c r="L3" t="str">
        <f t="shared" ref="L3:L21" si="7">MID(B3,17,H3-18)</f>
        <v>Which sentence is correct</v>
      </c>
      <c r="M3" t="str">
        <f t="shared" ref="M3:M21" si="8">MID(B3,H3+2,1)</f>
        <v>1</v>
      </c>
    </row>
    <row r="4" spans="1:16" ht="15" customHeight="1" x14ac:dyDescent="0.25">
      <c r="A4" s="1" t="s">
        <v>4</v>
      </c>
      <c r="B4" s="1" t="s">
        <v>5</v>
      </c>
      <c r="C4">
        <f>FIND(", 1),",A4,12)</f>
        <v>32</v>
      </c>
      <c r="D4" t="str">
        <f t="shared" si="0"/>
        <v>303</v>
      </c>
      <c r="E4" t="str">
        <f t="shared" si="1"/>
        <v xml:space="preserve"> 501</v>
      </c>
      <c r="F4" t="str">
        <f>MID(A4,12,C4-12)</f>
        <v>Whose phone is this?</v>
      </c>
      <c r="G4" t="str">
        <f t="shared" si="2"/>
        <v>1</v>
      </c>
      <c r="H4">
        <f t="shared" si="3"/>
        <v>45</v>
      </c>
      <c r="I4" t="str">
        <f t="shared" si="4"/>
        <v>303</v>
      </c>
      <c r="J4" t="str">
        <f t="shared" si="5"/>
        <v xml:space="preserve"> 501</v>
      </c>
      <c r="K4" t="str">
        <f t="shared" si="6"/>
        <v xml:space="preserve"> 303</v>
      </c>
      <c r="L4" t="str">
        <f t="shared" si="7"/>
        <v>Choose the correct question</v>
      </c>
      <c r="M4" t="str">
        <f t="shared" si="8"/>
        <v>1</v>
      </c>
    </row>
    <row r="5" spans="1:16" ht="15" customHeight="1" x14ac:dyDescent="0.25">
      <c r="A5" s="1" t="s">
        <v>6</v>
      </c>
      <c r="B5" s="1" t="s">
        <v>7</v>
      </c>
      <c r="C5">
        <f>FIND(", 1),",A5,12)</f>
        <v>25</v>
      </c>
      <c r="D5" t="str">
        <f t="shared" si="0"/>
        <v>304</v>
      </c>
      <c r="E5" t="str">
        <f t="shared" si="1"/>
        <v xml:space="preserve"> 501</v>
      </c>
      <c r="F5" t="str">
        <f>MID(A5,12,C5-12)</f>
        <v>I am not sure</v>
      </c>
      <c r="G5" t="str">
        <f t="shared" si="2"/>
        <v>1</v>
      </c>
      <c r="H5">
        <f t="shared" si="3"/>
        <v>46</v>
      </c>
      <c r="I5" t="str">
        <f t="shared" si="4"/>
        <v>304</v>
      </c>
      <c r="J5" t="str">
        <f t="shared" si="5"/>
        <v xml:space="preserve"> 501</v>
      </c>
      <c r="K5" t="str">
        <f t="shared" si="6"/>
        <v xml:space="preserve"> 304</v>
      </c>
      <c r="L5" t="str">
        <f t="shared" si="7"/>
        <v>What does “I dont know” mean</v>
      </c>
      <c r="M5" t="str">
        <f t="shared" si="8"/>
        <v>1</v>
      </c>
    </row>
    <row r="6" spans="1:16" ht="15" customHeight="1" x14ac:dyDescent="0.25">
      <c r="A6" s="1" t="s">
        <v>8</v>
      </c>
      <c r="B6" s="1" t="s">
        <v>9</v>
      </c>
      <c r="C6">
        <f>FIND(", 1),",A6,12)</f>
        <v>14</v>
      </c>
      <c r="D6" t="str">
        <f t="shared" si="0"/>
        <v>305</v>
      </c>
      <c r="E6" t="str">
        <f t="shared" si="1"/>
        <v xml:space="preserve"> 501</v>
      </c>
      <c r="F6" t="str">
        <f>MID(A6,12,C6-12)</f>
        <v>No</v>
      </c>
      <c r="G6" t="str">
        <f t="shared" si="2"/>
        <v>1</v>
      </c>
      <c r="H6">
        <f t="shared" si="3"/>
        <v>47</v>
      </c>
      <c r="I6" t="str">
        <f t="shared" si="4"/>
        <v>305</v>
      </c>
      <c r="J6" t="str">
        <f t="shared" si="5"/>
        <v xml:space="preserve"> 501</v>
      </c>
      <c r="K6" t="str">
        <f t="shared" si="6"/>
        <v xml:space="preserve"> 305</v>
      </c>
      <c r="L6" t="str">
        <f t="shared" si="7"/>
        <v>What is the opposite of “yes”</v>
      </c>
      <c r="M6" t="str">
        <f t="shared" si="8"/>
        <v>1</v>
      </c>
    </row>
    <row r="7" spans="1:16" ht="15" customHeight="1" x14ac:dyDescent="0.25">
      <c r="A7" s="1" t="s">
        <v>10</v>
      </c>
      <c r="B7" s="1" t="s">
        <v>11</v>
      </c>
      <c r="C7">
        <f>FIND(", 1),",A7,12)</f>
        <v>25</v>
      </c>
      <c r="D7" t="str">
        <f t="shared" si="0"/>
        <v>306</v>
      </c>
      <c r="E7" t="str">
        <f t="shared" si="1"/>
        <v xml:space="preserve"> 501</v>
      </c>
      <c r="F7" t="str">
        <f>MID(A7,12,C7-12)</f>
        <v>Its his book.</v>
      </c>
      <c r="G7" t="str">
        <f t="shared" si="2"/>
        <v>1</v>
      </c>
      <c r="H7">
        <f t="shared" si="3"/>
        <v>48</v>
      </c>
      <c r="I7" t="str">
        <f t="shared" si="4"/>
        <v>306</v>
      </c>
      <c r="J7" t="str">
        <f t="shared" si="5"/>
        <v xml:space="preserve"> 501</v>
      </c>
      <c r="K7" t="str">
        <f t="shared" si="6"/>
        <v xml:space="preserve"> 306</v>
      </c>
      <c r="L7" t="str">
        <f t="shared" si="7"/>
        <v>Select the sentence using “his</v>
      </c>
      <c r="M7" t="str">
        <f t="shared" si="8"/>
        <v>1</v>
      </c>
    </row>
    <row r="8" spans="1:16" ht="15" customHeight="1" x14ac:dyDescent="0.25">
      <c r="A8" s="1" t="s">
        <v>12</v>
      </c>
      <c r="B8" s="1" t="s">
        <v>13</v>
      </c>
      <c r="C8">
        <f>FIND(", 1),",A8,12)</f>
        <v>27</v>
      </c>
      <c r="D8" t="str">
        <f t="shared" si="0"/>
        <v>307</v>
      </c>
      <c r="E8" t="str">
        <f t="shared" si="1"/>
        <v xml:space="preserve"> 501</v>
      </c>
      <c r="F8" t="str">
        <f>MID(A8,12,C8-12)</f>
        <v>Thatd be great!</v>
      </c>
      <c r="G8" t="str">
        <f t="shared" si="2"/>
        <v>1</v>
      </c>
      <c r="H8">
        <f t="shared" si="3"/>
        <v>79</v>
      </c>
      <c r="I8" t="str">
        <f t="shared" si="4"/>
        <v>307</v>
      </c>
      <c r="J8" t="str">
        <f t="shared" si="5"/>
        <v xml:space="preserve"> 501</v>
      </c>
      <c r="K8" t="str">
        <f t="shared" si="6"/>
        <v xml:space="preserve"> 307</v>
      </c>
      <c r="L8" t="str">
        <f t="shared" si="7"/>
        <v>“Would you like to come to a party?” What is a correct answer</v>
      </c>
      <c r="M8" t="str">
        <f t="shared" si="8"/>
        <v>1</v>
      </c>
    </row>
    <row r="9" spans="1:16" ht="15" customHeight="1" x14ac:dyDescent="0.25">
      <c r="A9" s="1" t="s">
        <v>14</v>
      </c>
      <c r="B9" s="1" t="s">
        <v>15</v>
      </c>
      <c r="C9">
        <f>FIND(", 1),",A9,12)</f>
        <v>15</v>
      </c>
      <c r="D9" t="str">
        <f t="shared" si="0"/>
        <v>308</v>
      </c>
      <c r="E9" t="str">
        <f t="shared" si="1"/>
        <v xml:space="preserve"> 501</v>
      </c>
      <c r="F9" t="str">
        <f>MID(A9,12,C9-12)</f>
        <v>she</v>
      </c>
      <c r="G9" t="str">
        <f t="shared" si="2"/>
        <v>1</v>
      </c>
      <c r="H9">
        <f t="shared" si="3"/>
        <v>49</v>
      </c>
      <c r="I9" t="str">
        <f t="shared" si="4"/>
        <v>308</v>
      </c>
      <c r="J9" t="str">
        <f t="shared" si="5"/>
        <v xml:space="preserve"> 501</v>
      </c>
      <c r="K9" t="str">
        <f t="shared" si="6"/>
        <v xml:space="preserve"> 308</v>
      </c>
      <c r="L9" t="str">
        <f t="shared" si="7"/>
        <v>Which one is a personal pronoun</v>
      </c>
      <c r="M9" t="str">
        <f t="shared" si="8"/>
        <v>1</v>
      </c>
    </row>
    <row r="10" spans="1:16" ht="15" customHeight="1" x14ac:dyDescent="0.25">
      <c r="A10" s="1" t="s">
        <v>16</v>
      </c>
      <c r="B10" s="1" t="s">
        <v>17</v>
      </c>
      <c r="C10">
        <f>FIND(", 1),",A10,12)</f>
        <v>27</v>
      </c>
      <c r="D10" t="str">
        <f t="shared" si="0"/>
        <v>309</v>
      </c>
      <c r="E10" t="str">
        <f t="shared" si="1"/>
        <v xml:space="preserve"> 501</v>
      </c>
      <c r="F10" t="str">
        <f>MID(A10,12,C10-12)</f>
        <v>This is my book</v>
      </c>
      <c r="G10" t="str">
        <f t="shared" si="2"/>
        <v>1</v>
      </c>
      <c r="H10">
        <f t="shared" si="3"/>
        <v>47</v>
      </c>
      <c r="I10" t="str">
        <f t="shared" si="4"/>
        <v>309</v>
      </c>
      <c r="J10" t="str">
        <f t="shared" si="5"/>
        <v xml:space="preserve"> 501</v>
      </c>
      <c r="K10" t="str">
        <f t="shared" si="6"/>
        <v xml:space="preserve"> 309</v>
      </c>
      <c r="L10" t="str">
        <f t="shared" si="7"/>
        <v>Which phrase shows possession</v>
      </c>
      <c r="M10" t="str">
        <f t="shared" si="8"/>
        <v>1</v>
      </c>
    </row>
    <row r="11" spans="1:16" ht="15" customHeight="1" x14ac:dyDescent="0.25">
      <c r="A11" s="1" t="s">
        <v>18</v>
      </c>
      <c r="B11" s="1" t="s">
        <v>19</v>
      </c>
      <c r="C11">
        <f>FIND(", 1),",A11,12)</f>
        <v>21</v>
      </c>
      <c r="D11" t="str">
        <f t="shared" si="0"/>
        <v>310</v>
      </c>
      <c r="E11" t="str">
        <f t="shared" si="1"/>
        <v xml:space="preserve"> 501</v>
      </c>
      <c r="F11" t="str">
        <f>MID(A11,12,C11-12)</f>
        <v>Thank you</v>
      </c>
      <c r="G11" t="str">
        <f t="shared" si="2"/>
        <v>1</v>
      </c>
      <c r="H11">
        <f t="shared" si="3"/>
        <v>66</v>
      </c>
      <c r="I11" t="str">
        <f t="shared" si="4"/>
        <v>310</v>
      </c>
      <c r="J11" t="str">
        <f t="shared" si="5"/>
        <v xml:space="preserve"> 501</v>
      </c>
      <c r="K11" t="str">
        <f t="shared" si="6"/>
        <v xml:space="preserve"> 310</v>
      </c>
      <c r="L11" t="str">
        <f t="shared" si="7"/>
        <v>What do you say when someone gives you something</v>
      </c>
      <c r="M11" t="str">
        <f t="shared" si="8"/>
        <v>1</v>
      </c>
    </row>
    <row r="12" spans="1:16" ht="15" customHeight="1" x14ac:dyDescent="0.25">
      <c r="A12" s="1" t="s">
        <v>20</v>
      </c>
      <c r="B12" s="1" t="s">
        <v>21</v>
      </c>
      <c r="C12">
        <f>FIND(", 1),",A12,12)</f>
        <v>14</v>
      </c>
      <c r="D12" t="str">
        <f t="shared" si="0"/>
        <v>311</v>
      </c>
      <c r="E12" t="str">
        <f t="shared" si="1"/>
        <v xml:space="preserve"> 501</v>
      </c>
      <c r="F12" t="str">
        <f>MID(A12,12,C12-12)</f>
        <v>is</v>
      </c>
      <c r="G12" t="str">
        <f t="shared" si="2"/>
        <v>1</v>
      </c>
      <c r="H12">
        <f t="shared" si="3"/>
        <v>73</v>
      </c>
      <c r="I12" t="str">
        <f t="shared" si="4"/>
        <v>311</v>
      </c>
      <c r="J12" t="str">
        <f t="shared" si="5"/>
        <v xml:space="preserve"> 501</v>
      </c>
      <c r="K12" t="str">
        <f t="shared" si="6"/>
        <v xml:space="preserve"> 311</v>
      </c>
      <c r="L12" t="str">
        <f t="shared" si="7"/>
        <v>Choose the correct form of “to be”: “She ___ my sister.</v>
      </c>
      <c r="M12" t="str">
        <f t="shared" si="8"/>
        <v>1</v>
      </c>
    </row>
    <row r="13" spans="1:16" ht="15" customHeight="1" x14ac:dyDescent="0.25">
      <c r="A13" s="1" t="s">
        <v>22</v>
      </c>
      <c r="B13" s="1" t="s">
        <v>23</v>
      </c>
      <c r="C13">
        <f>FIND(", 1),",A13,12)</f>
        <v>37</v>
      </c>
      <c r="D13" t="str">
        <f t="shared" si="0"/>
        <v>312</v>
      </c>
      <c r="E13" t="str">
        <f t="shared" si="1"/>
        <v xml:space="preserve"> 501</v>
      </c>
      <c r="F13" t="str">
        <f>MID(A13,12,C13-12)</f>
        <v>Were coming to the house.</v>
      </c>
      <c r="G13" t="str">
        <f t="shared" si="2"/>
        <v>1</v>
      </c>
      <c r="H13">
        <f t="shared" si="3"/>
        <v>52</v>
      </c>
      <c r="I13" t="str">
        <f t="shared" si="4"/>
        <v>312</v>
      </c>
      <c r="J13" t="str">
        <f t="shared" si="5"/>
        <v xml:space="preserve"> 501</v>
      </c>
      <c r="K13" t="str">
        <f t="shared" si="6"/>
        <v xml:space="preserve"> 312</v>
      </c>
      <c r="L13" t="str">
        <f t="shared" si="7"/>
        <v>Which one is in present continuous</v>
      </c>
      <c r="M13" t="str">
        <f t="shared" si="8"/>
        <v>1</v>
      </c>
    </row>
    <row r="14" spans="1:16" ht="15" customHeight="1" x14ac:dyDescent="0.25">
      <c r="A14" s="1" t="s">
        <v>24</v>
      </c>
      <c r="B14" s="1" t="s">
        <v>25</v>
      </c>
      <c r="C14">
        <f>FIND(", 1),",A14,12)</f>
        <v>30</v>
      </c>
      <c r="D14" t="str">
        <f t="shared" si="0"/>
        <v>313</v>
      </c>
      <c r="E14" t="str">
        <f t="shared" si="1"/>
        <v xml:space="preserve"> 501</v>
      </c>
      <c r="F14" t="str">
        <f>MID(A14,12,C14-12)</f>
        <v>This isnt my book.</v>
      </c>
      <c r="G14" t="str">
        <f t="shared" si="2"/>
        <v>1</v>
      </c>
      <c r="H14">
        <f t="shared" si="3"/>
        <v>54</v>
      </c>
      <c r="I14" t="str">
        <f t="shared" si="4"/>
        <v>313</v>
      </c>
      <c r="J14" t="str">
        <f t="shared" si="5"/>
        <v xml:space="preserve"> 501</v>
      </c>
      <c r="K14" t="str">
        <f t="shared" si="6"/>
        <v xml:space="preserve"> 313</v>
      </c>
      <c r="L14" t="str">
        <f t="shared" si="7"/>
        <v>Choose the correct negative sentence</v>
      </c>
      <c r="M14" t="str">
        <f t="shared" si="8"/>
        <v>1</v>
      </c>
    </row>
    <row r="15" spans="1:16" ht="15" customHeight="1" x14ac:dyDescent="0.25">
      <c r="A15" s="1" t="s">
        <v>26</v>
      </c>
      <c r="B15" s="1" t="s">
        <v>27</v>
      </c>
      <c r="C15">
        <f>FIND(", 1),",A15,12)</f>
        <v>39</v>
      </c>
      <c r="D15" t="str">
        <f t="shared" si="0"/>
        <v>314</v>
      </c>
      <c r="E15" t="str">
        <f t="shared" si="1"/>
        <v xml:space="preserve"> 501</v>
      </c>
      <c r="F15" t="str">
        <f>MID(A15,12,C15-12)</f>
        <v>This is your book, isnt it?</v>
      </c>
      <c r="G15" t="str">
        <f t="shared" si="2"/>
        <v>1</v>
      </c>
      <c r="H15">
        <f t="shared" si="3"/>
        <v>49</v>
      </c>
      <c r="I15" t="str">
        <f t="shared" si="4"/>
        <v>314</v>
      </c>
      <c r="J15" t="str">
        <f t="shared" si="5"/>
        <v xml:space="preserve"> 501</v>
      </c>
      <c r="K15" t="str">
        <f t="shared" si="6"/>
        <v xml:space="preserve"> 314</v>
      </c>
      <c r="L15" t="str">
        <f t="shared" si="7"/>
        <v>Which is a correct tag question</v>
      </c>
      <c r="M15" t="str">
        <f t="shared" si="8"/>
        <v>1</v>
      </c>
    </row>
    <row r="16" spans="1:16" ht="15" customHeight="1" x14ac:dyDescent="0.25">
      <c r="A16" s="1" t="s">
        <v>28</v>
      </c>
      <c r="B16" s="1" t="s">
        <v>29</v>
      </c>
      <c r="C16">
        <f>FIND(", 1),",A16,12)</f>
        <v>19</v>
      </c>
      <c r="D16" t="str">
        <f t="shared" si="0"/>
        <v>315</v>
      </c>
      <c r="E16" t="str">
        <f t="shared" si="1"/>
        <v xml:space="preserve"> 501</v>
      </c>
      <c r="F16" t="str">
        <f>MID(A16,12,C16-12)</f>
        <v>Watches</v>
      </c>
      <c r="G16" t="str">
        <f t="shared" si="2"/>
        <v>1</v>
      </c>
      <c r="H16">
        <f t="shared" si="3"/>
        <v>47</v>
      </c>
      <c r="I16" t="str">
        <f t="shared" si="4"/>
        <v>315</v>
      </c>
      <c r="J16" t="str">
        <f t="shared" si="5"/>
        <v xml:space="preserve"> 501</v>
      </c>
      <c r="K16" t="str">
        <f t="shared" si="6"/>
        <v xml:space="preserve"> 315</v>
      </c>
      <c r="L16" t="str">
        <f t="shared" si="7"/>
        <v>Whats the correct plural form</v>
      </c>
      <c r="M16" t="str">
        <f t="shared" si="8"/>
        <v>1</v>
      </c>
    </row>
    <row r="17" spans="1:13" ht="15" customHeight="1" x14ac:dyDescent="0.25">
      <c r="A17" s="1" t="s">
        <v>30</v>
      </c>
      <c r="B17" s="1" t="s">
        <v>31</v>
      </c>
      <c r="C17">
        <f>FIND(", 1),",A17,12)</f>
        <v>33</v>
      </c>
      <c r="D17" t="str">
        <f t="shared" si="0"/>
        <v>316</v>
      </c>
      <c r="E17" t="str">
        <f t="shared" si="1"/>
        <v xml:space="preserve"> 501</v>
      </c>
      <c r="F17" t="str">
        <f>MID(A17,12,C17-12)</f>
        <v>Whose wallet is this?</v>
      </c>
      <c r="G17" t="str">
        <f t="shared" si="2"/>
        <v>1</v>
      </c>
      <c r="H17">
        <f t="shared" si="3"/>
        <v>56</v>
      </c>
      <c r="I17" t="str">
        <f t="shared" si="4"/>
        <v>316</v>
      </c>
      <c r="J17" t="str">
        <f t="shared" si="5"/>
        <v xml:space="preserve"> 501</v>
      </c>
      <c r="K17" t="str">
        <f t="shared" si="6"/>
        <v xml:space="preserve"> 316</v>
      </c>
      <c r="L17" t="str">
        <f t="shared" si="7"/>
        <v>You find a wallet. What should you ask</v>
      </c>
      <c r="M17" t="str">
        <f t="shared" si="8"/>
        <v>1</v>
      </c>
    </row>
    <row r="18" spans="1:13" ht="15" customHeight="1" x14ac:dyDescent="0.25">
      <c r="A18" s="1" t="s">
        <v>32</v>
      </c>
      <c r="B18" s="1" t="s">
        <v>33</v>
      </c>
      <c r="C18">
        <f>FIND(", 1),",A18,12)</f>
        <v>29</v>
      </c>
      <c r="D18" t="str">
        <f t="shared" si="0"/>
        <v>317</v>
      </c>
      <c r="E18" t="str">
        <f t="shared" si="1"/>
        <v xml:space="preserve"> 501</v>
      </c>
      <c r="F18" t="str">
        <f>MID(A18,12,C18-12)</f>
        <v>Come to my house.</v>
      </c>
      <c r="G18" t="str">
        <f t="shared" si="2"/>
        <v>1</v>
      </c>
      <c r="H18">
        <f t="shared" si="3"/>
        <v>68</v>
      </c>
      <c r="I18" t="str">
        <f t="shared" si="4"/>
        <v>317</v>
      </c>
      <c r="J18" t="str">
        <f t="shared" si="5"/>
        <v xml:space="preserve"> 501</v>
      </c>
      <c r="K18" t="str">
        <f t="shared" si="6"/>
        <v xml:space="preserve"> 317</v>
      </c>
      <c r="L18" t="str">
        <f t="shared" si="7"/>
        <v>You want someone to come with you. What do you say</v>
      </c>
      <c r="M18" t="str">
        <f t="shared" si="8"/>
        <v>1</v>
      </c>
    </row>
    <row r="19" spans="1:13" ht="15" customHeight="1" x14ac:dyDescent="0.25">
      <c r="A19" s="1" t="s">
        <v>34</v>
      </c>
      <c r="B19" s="1" t="s">
        <v>35</v>
      </c>
      <c r="C19">
        <f>FIND(", 1),",A19,12)</f>
        <v>46</v>
      </c>
      <c r="D19" t="str">
        <f t="shared" si="0"/>
        <v>318</v>
      </c>
      <c r="E19" t="str">
        <f t="shared" si="1"/>
        <v xml:space="preserve"> 501</v>
      </c>
      <c r="F19" t="str">
        <f>MID(A19,12,C19-12)</f>
        <v>Would you like something to drink?</v>
      </c>
      <c r="G19" t="str">
        <f t="shared" si="2"/>
        <v>1</v>
      </c>
      <c r="H19">
        <f t="shared" si="3"/>
        <v>68</v>
      </c>
      <c r="I19" t="str">
        <f t="shared" si="4"/>
        <v>318</v>
      </c>
      <c r="J19" t="str">
        <f t="shared" si="5"/>
        <v xml:space="preserve"> 501</v>
      </c>
      <c r="K19" t="str">
        <f t="shared" si="6"/>
        <v xml:space="preserve"> 318</v>
      </c>
      <c r="L19" t="str">
        <f t="shared" si="7"/>
        <v>You want to offer someone a drink. What do you say</v>
      </c>
      <c r="M19" t="str">
        <f t="shared" si="8"/>
        <v>1</v>
      </c>
    </row>
    <row r="20" spans="1:13" ht="15" customHeight="1" x14ac:dyDescent="0.25">
      <c r="A20" s="1" t="s">
        <v>36</v>
      </c>
      <c r="B20" s="1" t="s">
        <v>37</v>
      </c>
      <c r="C20">
        <f>FIND(", 1),",A20,12)</f>
        <v>16</v>
      </c>
      <c r="D20" t="str">
        <f t="shared" si="0"/>
        <v>319</v>
      </c>
      <c r="E20" t="str">
        <f t="shared" si="1"/>
        <v xml:space="preserve"> 501</v>
      </c>
      <c r="F20" t="str">
        <f>MID(A20,12,C20-12)</f>
        <v>They</v>
      </c>
      <c r="G20" t="str">
        <f t="shared" si="2"/>
        <v>1</v>
      </c>
      <c r="H20">
        <f t="shared" si="3"/>
        <v>66</v>
      </c>
      <c r="I20" t="str">
        <f t="shared" si="4"/>
        <v>319</v>
      </c>
      <c r="J20" t="str">
        <f t="shared" si="5"/>
        <v xml:space="preserve"> 501</v>
      </c>
      <c r="K20" t="str">
        <f t="shared" si="6"/>
        <v xml:space="preserve"> 319</v>
      </c>
      <c r="L20" t="str">
        <f t="shared" si="7"/>
        <v>“Theyre going to the party.” What is the subject</v>
      </c>
      <c r="M20" t="str">
        <f t="shared" si="8"/>
        <v>1</v>
      </c>
    </row>
    <row r="21" spans="1:13" ht="15" customHeight="1" x14ac:dyDescent="0.25">
      <c r="A21" s="1" t="s">
        <v>38</v>
      </c>
      <c r="B21" s="1" t="s">
        <v>39</v>
      </c>
      <c r="C21" t="e">
        <f>FIND(", 1),",A21,12)</f>
        <v>#VALUE!</v>
      </c>
      <c r="D21" t="str">
        <f t="shared" si="0"/>
        <v>320</v>
      </c>
      <c r="E21" t="str">
        <f t="shared" si="1"/>
        <v xml:space="preserve"> 501</v>
      </c>
      <c r="F21" t="e">
        <f>MID(A21,12,C21-12)</f>
        <v>#VALUE!</v>
      </c>
      <c r="G21" t="e">
        <f t="shared" si="2"/>
        <v>#VALUE!</v>
      </c>
      <c r="H21" t="e">
        <f t="shared" si="3"/>
        <v>#VALUE!</v>
      </c>
      <c r="I21" t="str">
        <f t="shared" si="4"/>
        <v>320</v>
      </c>
      <c r="J21" t="str">
        <f t="shared" si="5"/>
        <v xml:space="preserve"> 501</v>
      </c>
      <c r="K21" t="str">
        <f t="shared" si="6"/>
        <v xml:space="preserve"> 320</v>
      </c>
      <c r="L21" t="e">
        <f t="shared" si="7"/>
        <v>#VALUE!</v>
      </c>
      <c r="M21" t="e">
        <f t="shared" si="8"/>
        <v>#VALUE!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GNet</dc:creator>
  <cp:lastModifiedBy>GNet</cp:lastModifiedBy>
  <dcterms:created xsi:type="dcterms:W3CDTF">2025-07-12T20:11:37Z</dcterms:created>
  <dcterms:modified xsi:type="dcterms:W3CDTF">2025-07-12T21:10:37Z</dcterms:modified>
</cp:coreProperties>
</file>