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4" sheetId="4" r:id="rId1"/>
    <sheet name="Hoja1" sheetId="1" r:id="rId2"/>
  </sheets>
  <calcPr calcId="152511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G3" i="1"/>
  <c r="F2" i="1"/>
  <c r="G4" i="1"/>
  <c r="G5" i="1"/>
  <c r="G6" i="1"/>
  <c r="G7" i="1"/>
  <c r="G8" i="1"/>
  <c r="G9" i="1"/>
  <c r="G10" i="1"/>
  <c r="G11" i="1"/>
  <c r="G2" i="1"/>
  <c r="F5" i="1"/>
  <c r="F6" i="1"/>
  <c r="F7" i="1"/>
  <c r="F8" i="1"/>
  <c r="F9" i="1"/>
  <c r="F10" i="1"/>
  <c r="F11" i="1"/>
</calcChain>
</file>

<file path=xl/sharedStrings.xml><?xml version="1.0" encoding="utf-8"?>
<sst xmlns="http://schemas.openxmlformats.org/spreadsheetml/2006/main" count="50" uniqueCount="35">
  <si>
    <t>Poducto</t>
  </si>
  <si>
    <t>Vendedor</t>
  </si>
  <si>
    <t>Mes</t>
  </si>
  <si>
    <t>Ventas</t>
  </si>
  <si>
    <t>Costo</t>
  </si>
  <si>
    <t>Ganancia</t>
  </si>
  <si>
    <t>Totales</t>
  </si>
  <si>
    <t>Laptop</t>
  </si>
  <si>
    <t>Telefono</t>
  </si>
  <si>
    <t>Tablet</t>
  </si>
  <si>
    <t>Televisor</t>
  </si>
  <si>
    <t>Radio</t>
  </si>
  <si>
    <t>Bocina</t>
  </si>
  <si>
    <t>Bujias</t>
  </si>
  <si>
    <t>Piston</t>
  </si>
  <si>
    <t>Motor</t>
  </si>
  <si>
    <t>Caja</t>
  </si>
  <si>
    <t>Ana</t>
  </si>
  <si>
    <t>Carlos</t>
  </si>
  <si>
    <t>Sofía</t>
  </si>
  <si>
    <t>Cristhoper</t>
  </si>
  <si>
    <t>Teco</t>
  </si>
  <si>
    <t>Denis</t>
  </si>
  <si>
    <t>Soila</t>
  </si>
  <si>
    <t>Isau</t>
  </si>
  <si>
    <t>Guadalupe</t>
  </si>
  <si>
    <t>Reny</t>
  </si>
  <si>
    <t>Enero</t>
  </si>
  <si>
    <t>Marzo</t>
  </si>
  <si>
    <t>Abril</t>
  </si>
  <si>
    <t>Agosto</t>
  </si>
  <si>
    <t xml:space="preserve">Octubre </t>
  </si>
  <si>
    <t>Etiquetas de fila</t>
  </si>
  <si>
    <t>Total general</t>
  </si>
  <si>
    <t>Suma de Ganancia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</si>
</sst>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[Reni de Jesus Galvez Ramirez.xlsx]Hoja4!Tabla dinámica3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Hoja4!$B$3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Hoja4!$A$4:$A$14</c:f>
              <c:strCache>
                <c:ptCount val="10"/>
                <c:pt idx="0">
                  <c:v>Bocina</c:v>
                </c:pt>
                <c:pt idx="1">
                  <c:v>Bujias</c:v>
                </c:pt>
                <c:pt idx="2">
                  <c:v>Caja</c:v>
                </c:pt>
                <c:pt idx="3">
                  <c:v>Laptop</c:v>
                </c:pt>
                <c:pt idx="4">
                  <c:v>Motor</c:v>
                </c:pt>
                <c:pt idx="5">
                  <c:v>Piston</c:v>
                </c:pt>
                <c:pt idx="6">
                  <c:v>Radio</c:v>
                </c:pt>
                <c:pt idx="7">
                  <c:v>Tablet</c:v>
                </c:pt>
                <c:pt idx="8">
                  <c:v>Telefono</c:v>
                </c:pt>
                <c:pt idx="9">
                  <c:v>Televisor</c:v>
                </c:pt>
              </c:strCache>
            </c:strRef>
          </c:cat>
          <c:val>
            <c:numRef>
              <c:f>Hoja4!$B$4:$B$14</c:f>
              <c:numCache>
                <c:formatCode>General</c:formatCode>
                <c:ptCount val="10"/>
                <c:pt idx="0">
                  <c:v>2430</c:v>
                </c:pt>
                <c:pt idx="1">
                  <c:v>5616</c:v>
                </c:pt>
                <c:pt idx="2">
                  <c:v>186900</c:v>
                </c:pt>
                <c:pt idx="3">
                  <c:v>78750</c:v>
                </c:pt>
                <c:pt idx="4">
                  <c:v>295200</c:v>
                </c:pt>
                <c:pt idx="5">
                  <c:v>1462.5</c:v>
                </c:pt>
                <c:pt idx="6">
                  <c:v>10800</c:v>
                </c:pt>
                <c:pt idx="7">
                  <c:v>138000</c:v>
                </c:pt>
                <c:pt idx="8">
                  <c:v>210000</c:v>
                </c:pt>
                <c:pt idx="9">
                  <c:v>40500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7349192"/>
        <c:axId val="387344880"/>
      </c:barChart>
      <c:catAx>
        <c:axId val="387349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87344880"/>
        <c:crosses val="autoZero"/>
        <c:auto val="1"/>
        <c:lblAlgn val="ctr"/>
        <c:lblOffset val="100"/>
        <c:noMultiLvlLbl val="0"/>
      </c:catAx>
      <c:valAx>
        <c:axId val="38734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87349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23811</xdr:colOff>
      <xdr:row>2</xdr:row>
      <xdr:rowOff>2381</xdr:rowOff>
    </xdr:from>
    <xdr:to>
      <xdr:col>7</xdr:col>
      <xdr:colOff>516730</xdr:colOff>
      <xdr:row>13</xdr:row>
      <xdr:rowOff>166687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et" refreshedDate="45866.475518055558" createdVersion="5" refreshedVersion="5" minRefreshableVersion="3" recordCount="10">
  <cacheSource type="worksheet">
    <worksheetSource ref="A1:G11" sheet="Hoja1"/>
  </cacheSource>
  <cacheFields count="7">
    <cacheField name="Poducto" numFmtId="0">
      <sharedItems count="10">
        <s v="Laptop"/>
        <s v="Telefono"/>
        <s v="Tablet"/>
        <s v="Televisor"/>
        <s v="Radio"/>
        <s v="Bocina"/>
        <s v="Bujias"/>
        <s v="Piston"/>
        <s v="Motor"/>
        <s v="Caja"/>
      </sharedItems>
    </cacheField>
    <cacheField name="Vendedor" numFmtId="0">
      <sharedItems/>
    </cacheField>
    <cacheField name="Mes" numFmtId="0">
      <sharedItems/>
    </cacheField>
    <cacheField name="Ventas" numFmtId="0">
      <sharedItems containsSemiMixedTypes="0" containsString="0" containsNumber="1" containsInteger="1" minValue="6" maxValue="178"/>
    </cacheField>
    <cacheField name="Costo" numFmtId="0">
      <sharedItems containsSemiMixedTypes="0" containsString="0" containsNumber="1" containsInteger="1" minValue="75" maxValue="14000"/>
    </cacheField>
    <cacheField name="Ganancia" numFmtId="0">
      <sharedItems containsSemiMixedTypes="0" containsString="0" containsNumber="1" minValue="1462.5" maxValue="295200"/>
    </cacheField>
    <cacheField name="Totales" numFmtId="0">
      <sharedItems containsSemiMixedTypes="0" containsString="0" containsNumber="1" minValue="1537.5" maxValue="303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s v="Ana"/>
    <s v="Enero"/>
    <n v="21"/>
    <n v="12500"/>
    <n v="78750"/>
    <n v="91250"/>
  </r>
  <r>
    <x v="1"/>
    <s v="Carlos"/>
    <s v="Marzo"/>
    <n v="50"/>
    <n v="14000"/>
    <n v="210000"/>
    <n v="224000"/>
  </r>
  <r>
    <x v="2"/>
    <s v="Sofía"/>
    <s v="Abril"/>
    <n v="46"/>
    <n v="10000"/>
    <n v="138000"/>
    <n v="148000"/>
  </r>
  <r>
    <x v="3"/>
    <s v="Cristhoper"/>
    <s v="Abril"/>
    <n v="30"/>
    <n v="4500"/>
    <n v="40500"/>
    <n v="45000"/>
  </r>
  <r>
    <x v="4"/>
    <s v="Teco"/>
    <s v="Marzo"/>
    <n v="6"/>
    <n v="6000"/>
    <n v="10800"/>
    <n v="16800"/>
  </r>
  <r>
    <x v="5"/>
    <s v="Denis"/>
    <s v="Enero"/>
    <n v="45"/>
    <n v="180"/>
    <n v="2430"/>
    <n v="2610"/>
  </r>
  <r>
    <x v="6"/>
    <s v="Soila"/>
    <s v="Agosto"/>
    <n v="156"/>
    <n v="120"/>
    <n v="5616"/>
    <n v="5736"/>
  </r>
  <r>
    <x v="7"/>
    <s v="Isau"/>
    <s v="Agosto"/>
    <n v="65"/>
    <n v="75"/>
    <n v="1462.5"/>
    <n v="1537.5"/>
  </r>
  <r>
    <x v="8"/>
    <s v="Guadalupe"/>
    <s v="Octubre "/>
    <n v="120"/>
    <n v="8200"/>
    <n v="295200"/>
    <n v="303400"/>
  </r>
  <r>
    <x v="9"/>
    <s v="Reny"/>
    <s v="Octubre "/>
    <n v="178"/>
    <n v="3500"/>
    <n v="186900"/>
    <n v="190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1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48">
  <location ref="A3:B14" firstHeaderRow="1" firstDataRow="1" firstDataCol="1"/>
  <pivotFields count="7">
    <pivotField axis="axisRow" showAll="0">
      <items count="11">
        <item x="5"/>
        <item x="6"/>
        <item x="9"/>
        <item x="0"/>
        <item x="8"/>
        <item x="7"/>
        <item x="4"/>
        <item x="2"/>
        <item x="1"/>
        <item x="3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Ganancia" fld="5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6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tabSelected="1" zoomScale="80" zoomScaleNormal="80" workbookViewId="0">
      <selection activeCell="B8" sqref="B8"/>
    </sheetView>
  </sheetViews>
  <sheetFormatPr baseColWidth="10" defaultRowHeight="15" x14ac:dyDescent="0.25"/>
  <cols>
    <col min="1" max="1" width="17.5703125" bestFit="1" customWidth="1"/>
    <col min="2" max="2" width="17.28515625" bestFit="1" customWidth="1"/>
  </cols>
  <sheetData>
    <row r="3" spans="1:2" x14ac:dyDescent="0.25">
      <c r="A3" s="4" t="s">
        <v>32</v>
      </c>
      <c r="B3" t="s">
        <v>34</v>
      </c>
    </row>
    <row r="4" spans="1:2" x14ac:dyDescent="0.25">
      <c r="A4" s="5" t="s">
        <v>12</v>
      </c>
      <c r="B4" s="6">
        <v>2430</v>
      </c>
    </row>
    <row r="5" spans="1:2" x14ac:dyDescent="0.25">
      <c r="A5" s="5" t="s">
        <v>13</v>
      </c>
      <c r="B5" s="6">
        <v>5616</v>
      </c>
    </row>
    <row r="6" spans="1:2" x14ac:dyDescent="0.25">
      <c r="A6" s="5" t="s">
        <v>16</v>
      </c>
      <c r="B6" s="6">
        <v>186900</v>
      </c>
    </row>
    <row r="7" spans="1:2" x14ac:dyDescent="0.25">
      <c r="A7" s="5" t="s">
        <v>7</v>
      </c>
      <c r="B7" s="6">
        <v>78750</v>
      </c>
    </row>
    <row r="8" spans="1:2" x14ac:dyDescent="0.25">
      <c r="A8" s="5" t="s">
        <v>15</v>
      </c>
      <c r="B8" s="6">
        <v>295200</v>
      </c>
    </row>
    <row r="9" spans="1:2" x14ac:dyDescent="0.25">
      <c r="A9" s="5" t="s">
        <v>14</v>
      </c>
      <c r="B9" s="6">
        <v>1462.5</v>
      </c>
    </row>
    <row r="10" spans="1:2" x14ac:dyDescent="0.25">
      <c r="A10" s="5" t="s">
        <v>11</v>
      </c>
      <c r="B10" s="6">
        <v>10800</v>
      </c>
    </row>
    <row r="11" spans="1:2" x14ac:dyDescent="0.25">
      <c r="A11" s="5" t="s">
        <v>9</v>
      </c>
      <c r="B11" s="6">
        <v>138000</v>
      </c>
    </row>
    <row r="12" spans="1:2" x14ac:dyDescent="0.25">
      <c r="A12" s="5" t="s">
        <v>8</v>
      </c>
      <c r="B12" s="6">
        <v>210000</v>
      </c>
    </row>
    <row r="13" spans="1:2" x14ac:dyDescent="0.25">
      <c r="A13" s="5" t="s">
        <v>10</v>
      </c>
      <c r="B13" s="6">
        <v>40500</v>
      </c>
    </row>
    <row r="14" spans="1:2" x14ac:dyDescent="0.25">
      <c r="A14" s="5" t="s">
        <v>33</v>
      </c>
      <c r="B14" s="6">
        <v>969658.5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>
      <selection activeCell="F3" sqref="F3"/>
    </sheetView>
  </sheetViews>
  <sheetFormatPr baseColWidth="10" defaultRowHeight="15" x14ac:dyDescent="0.25"/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1" t="s">
        <v>7</v>
      </c>
      <c r="B2" s="1" t="s">
        <v>17</v>
      </c>
      <c r="C2" s="1" t="s">
        <v>27</v>
      </c>
      <c r="D2" s="1">
        <v>21</v>
      </c>
      <c r="E2" s="1">
        <v>12500</v>
      </c>
      <c r="F2" s="1">
        <f>D2*(E2*0.3)</f>
        <v>78750</v>
      </c>
      <c r="G2" s="1">
        <f>SUM(E2:F2)</f>
        <v>91250</v>
      </c>
    </row>
    <row r="3" spans="1:7" x14ac:dyDescent="0.25">
      <c r="A3" s="1" t="s">
        <v>8</v>
      </c>
      <c r="B3" s="1" t="s">
        <v>18</v>
      </c>
      <c r="C3" s="1" t="s">
        <v>28</v>
      </c>
      <c r="D3" s="1">
        <v>50</v>
      </c>
      <c r="E3" s="1">
        <v>14000</v>
      </c>
      <c r="F3" s="1">
        <f>D3*(E3*0.3)</f>
        <v>210000</v>
      </c>
      <c r="G3" s="1">
        <f t="shared" ref="G3:G11" si="0">SUM(E3:F3)</f>
        <v>224000</v>
      </c>
    </row>
    <row r="4" spans="1:7" x14ac:dyDescent="0.25">
      <c r="A4" s="1" t="s">
        <v>9</v>
      </c>
      <c r="B4" s="1" t="s">
        <v>19</v>
      </c>
      <c r="C4" s="1" t="s">
        <v>29</v>
      </c>
      <c r="D4" s="1">
        <v>46</v>
      </c>
      <c r="E4" s="1">
        <v>10000</v>
      </c>
      <c r="F4" s="1">
        <f t="shared" ref="F3:F11" si="1">D4*(E4*0.3)</f>
        <v>138000</v>
      </c>
      <c r="G4" s="1">
        <f t="shared" si="0"/>
        <v>148000</v>
      </c>
    </row>
    <row r="5" spans="1:7" x14ac:dyDescent="0.25">
      <c r="A5" s="1" t="s">
        <v>10</v>
      </c>
      <c r="B5" s="1" t="s">
        <v>20</v>
      </c>
      <c r="C5" s="1" t="s">
        <v>29</v>
      </c>
      <c r="D5" s="1">
        <v>30</v>
      </c>
      <c r="E5" s="1">
        <v>4500</v>
      </c>
      <c r="F5" s="1">
        <f t="shared" si="1"/>
        <v>40500</v>
      </c>
      <c r="G5" s="1">
        <f t="shared" si="0"/>
        <v>45000</v>
      </c>
    </row>
    <row r="6" spans="1:7" x14ac:dyDescent="0.25">
      <c r="A6" s="1" t="s">
        <v>11</v>
      </c>
      <c r="B6" s="1" t="s">
        <v>21</v>
      </c>
      <c r="C6" s="1" t="s">
        <v>28</v>
      </c>
      <c r="D6" s="1">
        <v>6</v>
      </c>
      <c r="E6" s="1">
        <v>6000</v>
      </c>
      <c r="F6" s="1">
        <f t="shared" si="1"/>
        <v>10800</v>
      </c>
      <c r="G6" s="1">
        <f t="shared" si="0"/>
        <v>16800</v>
      </c>
    </row>
    <row r="7" spans="1:7" x14ac:dyDescent="0.25">
      <c r="A7" s="1" t="s">
        <v>12</v>
      </c>
      <c r="B7" s="1" t="s">
        <v>22</v>
      </c>
      <c r="C7" s="1" t="s">
        <v>27</v>
      </c>
      <c r="D7" s="1">
        <v>45</v>
      </c>
      <c r="E7" s="1">
        <v>180</v>
      </c>
      <c r="F7" s="1">
        <f t="shared" si="1"/>
        <v>2430</v>
      </c>
      <c r="G7" s="1">
        <f t="shared" si="0"/>
        <v>2610</v>
      </c>
    </row>
    <row r="8" spans="1:7" x14ac:dyDescent="0.25">
      <c r="A8" s="1" t="s">
        <v>13</v>
      </c>
      <c r="B8" s="1" t="s">
        <v>23</v>
      </c>
      <c r="C8" s="1" t="s">
        <v>30</v>
      </c>
      <c r="D8" s="1">
        <v>156</v>
      </c>
      <c r="E8" s="1">
        <v>120</v>
      </c>
      <c r="F8" s="1">
        <f t="shared" si="1"/>
        <v>5616</v>
      </c>
      <c r="G8" s="1">
        <f t="shared" si="0"/>
        <v>5736</v>
      </c>
    </row>
    <row r="9" spans="1:7" x14ac:dyDescent="0.25">
      <c r="A9" s="1" t="s">
        <v>14</v>
      </c>
      <c r="B9" s="1" t="s">
        <v>24</v>
      </c>
      <c r="C9" s="1" t="s">
        <v>30</v>
      </c>
      <c r="D9" s="1">
        <v>65</v>
      </c>
      <c r="E9" s="1">
        <v>75</v>
      </c>
      <c r="F9" s="1">
        <f t="shared" si="1"/>
        <v>1462.5</v>
      </c>
      <c r="G9" s="1">
        <f t="shared" si="0"/>
        <v>1537.5</v>
      </c>
    </row>
    <row r="10" spans="1:7" x14ac:dyDescent="0.25">
      <c r="A10" s="1" t="s">
        <v>15</v>
      </c>
      <c r="B10" s="1" t="s">
        <v>25</v>
      </c>
      <c r="C10" s="1" t="s">
        <v>31</v>
      </c>
      <c r="D10" s="1">
        <v>120</v>
      </c>
      <c r="E10" s="1">
        <v>8200</v>
      </c>
      <c r="F10" s="1">
        <f t="shared" si="1"/>
        <v>295200</v>
      </c>
      <c r="G10" s="1">
        <f t="shared" si="0"/>
        <v>303400</v>
      </c>
    </row>
    <row r="11" spans="1:7" x14ac:dyDescent="0.25">
      <c r="A11" s="2" t="s">
        <v>16</v>
      </c>
      <c r="B11" s="2" t="s">
        <v>26</v>
      </c>
      <c r="C11" s="2" t="s">
        <v>31</v>
      </c>
      <c r="D11" s="2">
        <v>178</v>
      </c>
      <c r="E11" s="2">
        <v>3500</v>
      </c>
      <c r="F11" s="1">
        <f t="shared" si="1"/>
        <v>186900</v>
      </c>
      <c r="G11" s="1">
        <f t="shared" si="0"/>
        <v>190400</v>
      </c>
    </row>
    <row r="12" spans="1:7" x14ac:dyDescent="0.25">
      <c r="A12" s="3"/>
      <c r="B12" s="3"/>
      <c r="C12" s="3"/>
      <c r="D12" s="3"/>
      <c r="E12" s="3"/>
      <c r="F12" s="3"/>
      <c r="G1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Hoja4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2025-07-28T17:10:59Z</dcterms:created>
  <dcterms:modified xsi:type="dcterms:W3CDTF">2025-07-28T17:49:25Z</dcterms:modified>
</cp:coreProperties>
</file>