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79C0832D-1626-46BD-A719-135E87272973}" xr6:coauthVersionLast="36" xr6:coauthVersionMax="36" xr10:uidLastSave="{00000000-0000-0000-0000-000000000000}"/>
  <bookViews>
    <workbookView xWindow="0" yWindow="0" windowWidth="19200" windowHeight="11535" xr2:uid="{CF991ACE-3C3F-41F1-A0E3-6FD4E69AB0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 s="1"/>
  <c r="H8" i="1"/>
  <c r="I8" i="1" s="1"/>
  <c r="G7" i="1"/>
  <c r="G3" i="1"/>
  <c r="D3" i="1"/>
  <c r="F3" i="1" s="1"/>
  <c r="H3" i="1" s="1"/>
  <c r="D4" i="1"/>
  <c r="F4" i="1" s="1"/>
  <c r="G4" i="1" s="1"/>
  <c r="D5" i="1"/>
  <c r="F5" i="1" s="1"/>
  <c r="G5" i="1" s="1"/>
  <c r="D6" i="1"/>
  <c r="F6" i="1" s="1"/>
  <c r="G6" i="1" s="1"/>
  <c r="D7" i="1"/>
  <c r="F7" i="1" s="1"/>
  <c r="H7" i="1" s="1"/>
  <c r="D8" i="1"/>
  <c r="F8" i="1" s="1"/>
  <c r="G8" i="1" s="1"/>
  <c r="D9" i="1"/>
  <c r="F9" i="1" s="1"/>
  <c r="G9" i="1" s="1"/>
  <c r="D10" i="1"/>
  <c r="F10" i="1" s="1"/>
  <c r="G10" i="1" s="1"/>
  <c r="D11" i="1"/>
  <c r="F11" i="1" s="1"/>
  <c r="G11" i="1" s="1"/>
  <c r="D2" i="1"/>
  <c r="F2" i="1" s="1"/>
  <c r="G2" i="1" s="1"/>
  <c r="A2" i="1"/>
  <c r="A3" i="1"/>
  <c r="A4" i="1"/>
  <c r="A5" i="1"/>
  <c r="A6" i="1"/>
  <c r="A7" i="1"/>
  <c r="A8" i="1"/>
  <c r="A9" i="1"/>
  <c r="A10" i="1"/>
  <c r="A11" i="1"/>
  <c r="H10" i="1" l="1"/>
  <c r="I10" i="1" s="1"/>
  <c r="H6" i="1"/>
  <c r="I6" i="1" s="1"/>
  <c r="I11" i="1"/>
  <c r="I7" i="1"/>
  <c r="I3" i="1"/>
  <c r="H11" i="1"/>
  <c r="H9" i="1"/>
  <c r="I9" i="1" s="1"/>
  <c r="H5" i="1"/>
  <c r="I5" i="1" s="1"/>
  <c r="H2" i="1"/>
  <c r="I2" i="1" s="1"/>
</calcChain>
</file>

<file path=xl/sharedStrings.xml><?xml version="1.0" encoding="utf-8"?>
<sst xmlns="http://schemas.openxmlformats.org/spreadsheetml/2006/main" count="31" uniqueCount="24">
  <si>
    <t>Código de Producto</t>
  </si>
  <si>
    <t>Nombre del producto</t>
  </si>
  <si>
    <t>Categoría</t>
  </si>
  <si>
    <t>Precio Unitario</t>
  </si>
  <si>
    <t>Cantidad Vendida</t>
  </si>
  <si>
    <t>Subtotal</t>
  </si>
  <si>
    <t>Descuento</t>
  </si>
  <si>
    <t>Recargo</t>
  </si>
  <si>
    <t>Total  pagar</t>
  </si>
  <si>
    <t>Comentarios</t>
  </si>
  <si>
    <t>Género del Cliente</t>
  </si>
  <si>
    <t>Zapatos</t>
  </si>
  <si>
    <t>Blusas</t>
  </si>
  <si>
    <t>Pantalones</t>
  </si>
  <si>
    <t>Camisas</t>
  </si>
  <si>
    <t>Corbatas</t>
  </si>
  <si>
    <t>Sueteres</t>
  </si>
  <si>
    <t>Calcetas</t>
  </si>
  <si>
    <t>Vestidos</t>
  </si>
  <si>
    <t>Faldas</t>
  </si>
  <si>
    <t>Gorros</t>
  </si>
  <si>
    <t>MUJER</t>
  </si>
  <si>
    <t>UNISEX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</si>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</sst>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517E-1D36-45BB-8B3B-CCC5231E53D6}">
  <dimension ref="A1:K11"/>
  <sheetViews>
    <sheetView tabSelected="1" workbookViewId="0">
      <selection activeCell="A2" sqref="A2"/>
    </sheetView>
  </sheetViews>
  <sheetFormatPr baseColWidth="10" defaultRowHeight="15" x14ac:dyDescent="0.25"/>
  <cols>
    <col min="1" max="1" width="18" customWidth="1"/>
    <col min="2" max="2" width="20.7109375" customWidth="1"/>
    <col min="4" max="4" width="14" customWidth="1"/>
    <col min="5" max="5" width="16.85546875" customWidth="1"/>
    <col min="10" max="10" width="17.5703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9</v>
      </c>
    </row>
    <row r="2" spans="1:11" x14ac:dyDescent="0.25">
      <c r="A2" t="str">
        <f ca="1">CONCATENATE(MID(B2,1,2),RANDBETWEEN(111,999))</f>
        <v>Za478</v>
      </c>
      <c r="B2" t="s">
        <v>11</v>
      </c>
      <c r="C2" t="s">
        <v>21</v>
      </c>
      <c r="D2">
        <f ca="1">RANDBETWEEN(5,75)</f>
        <v>41</v>
      </c>
      <c r="E2">
        <v>6</v>
      </c>
      <c r="F2">
        <f ca="1">D2*E2</f>
        <v>246</v>
      </c>
      <c r="G2">
        <f ca="1">IF(C2="MUJER",F2*10%,IF(C2="HOMBRE",F2*5%,0))</f>
        <v>24.6</v>
      </c>
      <c r="H2">
        <f ca="1">IF(F2&gt;300,F2+F2*5%,0)</f>
        <v>0</v>
      </c>
      <c r="I2">
        <f ca="1">F2-G2+H2</f>
        <v>221.4</v>
      </c>
    </row>
    <row r="3" spans="1:11" x14ac:dyDescent="0.25">
      <c r="A3" t="str">
        <f t="shared" ref="A3:A11" ca="1" si="0">CONCATENATE(MID(B3,1,2),RANDBETWEEN(111,999))</f>
        <v>Bl369</v>
      </c>
      <c r="B3" t="s">
        <v>12</v>
      </c>
      <c r="C3" t="s">
        <v>22</v>
      </c>
      <c r="D3">
        <f t="shared" ref="D3:D11" ca="1" si="1">RANDBETWEEN(5,75)</f>
        <v>41</v>
      </c>
      <c r="E3">
        <v>10</v>
      </c>
      <c r="F3">
        <f t="shared" ref="F3:F11" ca="1" si="2">D3*E3</f>
        <v>410</v>
      </c>
      <c r="G3">
        <f>IF(C3="MUJER",F3*10%,IF(C3="HOMBRE",F3*5%,0))</f>
        <v>0</v>
      </c>
      <c r="H3">
        <f t="shared" ref="H3:H11" ca="1" si="3">IF(F3&gt;300,F3+F3*5%,0)</f>
        <v>430.5</v>
      </c>
      <c r="I3">
        <f t="shared" ref="I3:I11" ca="1" si="4">F3-G3+H3</f>
        <v>840.5</v>
      </c>
    </row>
    <row r="4" spans="1:11" x14ac:dyDescent="0.25">
      <c r="A4" t="str">
        <f t="shared" ca="1" si="0"/>
        <v>Pa864</v>
      </c>
      <c r="B4" t="s">
        <v>13</v>
      </c>
      <c r="C4" t="s">
        <v>21</v>
      </c>
      <c r="D4">
        <f t="shared" ca="1" si="1"/>
        <v>13</v>
      </c>
      <c r="E4">
        <v>4</v>
      </c>
      <c r="F4">
        <f t="shared" ca="1" si="2"/>
        <v>52</v>
      </c>
      <c r="G4">
        <f t="shared" ref="G4:G11" ca="1" si="5">IF(C4="MUJER",F4*10%,IF(C4="HOMBRE",F4*5%,0))</f>
        <v>5.2</v>
      </c>
      <c r="H4">
        <f t="shared" ca="1" si="3"/>
        <v>0</v>
      </c>
      <c r="I4">
        <f t="shared" ca="1" si="4"/>
        <v>46.8</v>
      </c>
    </row>
    <row r="5" spans="1:11" x14ac:dyDescent="0.25">
      <c r="A5" t="str">
        <f t="shared" ca="1" si="0"/>
        <v>Ca197</v>
      </c>
      <c r="B5" t="s">
        <v>14</v>
      </c>
      <c r="C5" t="s">
        <v>23</v>
      </c>
      <c r="D5">
        <f t="shared" ca="1" si="1"/>
        <v>65</v>
      </c>
      <c r="E5">
        <v>5</v>
      </c>
      <c r="F5">
        <f t="shared" ca="1" si="2"/>
        <v>325</v>
      </c>
      <c r="G5">
        <f t="shared" ca="1" si="5"/>
        <v>16.25</v>
      </c>
      <c r="H5">
        <f t="shared" ca="1" si="3"/>
        <v>341.25</v>
      </c>
      <c r="I5">
        <f t="shared" ca="1" si="4"/>
        <v>650</v>
      </c>
    </row>
    <row r="6" spans="1:11" x14ac:dyDescent="0.25">
      <c r="A6" t="str">
        <f t="shared" ca="1" si="0"/>
        <v>Co574</v>
      </c>
      <c r="B6" t="s">
        <v>15</v>
      </c>
      <c r="C6" t="s">
        <v>23</v>
      </c>
      <c r="D6">
        <f t="shared" ca="1" si="1"/>
        <v>19</v>
      </c>
      <c r="E6">
        <v>3</v>
      </c>
      <c r="F6">
        <f t="shared" ca="1" si="2"/>
        <v>57</v>
      </c>
      <c r="G6">
        <f t="shared" ca="1" si="5"/>
        <v>2.85</v>
      </c>
      <c r="H6">
        <f t="shared" ca="1" si="3"/>
        <v>0</v>
      </c>
      <c r="I6">
        <f t="shared" ca="1" si="4"/>
        <v>54.15</v>
      </c>
    </row>
    <row r="7" spans="1:11" x14ac:dyDescent="0.25">
      <c r="A7" t="str">
        <f t="shared" ca="1" si="0"/>
        <v>Su712</v>
      </c>
      <c r="B7" t="s">
        <v>16</v>
      </c>
      <c r="C7" t="s">
        <v>22</v>
      </c>
      <c r="D7">
        <f t="shared" ca="1" si="1"/>
        <v>33</v>
      </c>
      <c r="E7">
        <v>7</v>
      </c>
      <c r="F7">
        <f t="shared" ca="1" si="2"/>
        <v>231</v>
      </c>
      <c r="G7">
        <f t="shared" si="5"/>
        <v>0</v>
      </c>
      <c r="H7">
        <f t="shared" ca="1" si="3"/>
        <v>0</v>
      </c>
      <c r="I7">
        <f t="shared" ca="1" si="4"/>
        <v>231</v>
      </c>
    </row>
    <row r="8" spans="1:11" x14ac:dyDescent="0.25">
      <c r="A8" t="str">
        <f t="shared" ca="1" si="0"/>
        <v>Ca911</v>
      </c>
      <c r="B8" t="s">
        <v>17</v>
      </c>
      <c r="C8" t="s">
        <v>21</v>
      </c>
      <c r="D8">
        <f t="shared" ca="1" si="1"/>
        <v>59</v>
      </c>
      <c r="E8">
        <v>9</v>
      </c>
      <c r="F8">
        <f t="shared" ca="1" si="2"/>
        <v>531</v>
      </c>
      <c r="G8">
        <f t="shared" ca="1" si="5"/>
        <v>53.1</v>
      </c>
      <c r="H8">
        <f t="shared" ca="1" si="3"/>
        <v>557.54999999999995</v>
      </c>
      <c r="I8">
        <f t="shared" ca="1" si="4"/>
        <v>1035.4499999999998</v>
      </c>
    </row>
    <row r="9" spans="1:11" x14ac:dyDescent="0.25">
      <c r="A9" t="str">
        <f t="shared" ca="1" si="0"/>
        <v>Ve248</v>
      </c>
      <c r="B9" t="s">
        <v>18</v>
      </c>
      <c r="C9" t="s">
        <v>21</v>
      </c>
      <c r="D9">
        <f t="shared" ca="1" si="1"/>
        <v>75</v>
      </c>
      <c r="E9">
        <v>5</v>
      </c>
      <c r="F9">
        <f t="shared" ca="1" si="2"/>
        <v>375</v>
      </c>
      <c r="G9">
        <f t="shared" ca="1" si="5"/>
        <v>37.5</v>
      </c>
      <c r="H9">
        <f t="shared" ca="1" si="3"/>
        <v>393.75</v>
      </c>
      <c r="I9">
        <f t="shared" ca="1" si="4"/>
        <v>731.25</v>
      </c>
    </row>
    <row r="10" spans="1:11" x14ac:dyDescent="0.25">
      <c r="A10" t="str">
        <f t="shared" ca="1" si="0"/>
        <v>Fa624</v>
      </c>
      <c r="B10" t="s">
        <v>19</v>
      </c>
      <c r="C10" t="s">
        <v>21</v>
      </c>
      <c r="D10">
        <f t="shared" ca="1" si="1"/>
        <v>54</v>
      </c>
      <c r="E10">
        <v>4</v>
      </c>
      <c r="F10">
        <f t="shared" ca="1" si="2"/>
        <v>216</v>
      </c>
      <c r="G10">
        <f t="shared" ca="1" si="5"/>
        <v>21.6</v>
      </c>
      <c r="H10">
        <f t="shared" ca="1" si="3"/>
        <v>0</v>
      </c>
      <c r="I10">
        <f t="shared" ca="1" si="4"/>
        <v>194.4</v>
      </c>
    </row>
    <row r="11" spans="1:11" x14ac:dyDescent="0.25">
      <c r="A11" t="str">
        <f t="shared" ca="1" si="0"/>
        <v>Go434</v>
      </c>
      <c r="B11" t="s">
        <v>20</v>
      </c>
      <c r="C11" t="s">
        <v>23</v>
      </c>
      <c r="D11">
        <f t="shared" ca="1" si="1"/>
        <v>74</v>
      </c>
      <c r="E11">
        <v>6</v>
      </c>
      <c r="F11">
        <f t="shared" ca="1" si="2"/>
        <v>444</v>
      </c>
      <c r="G11">
        <f t="shared" ca="1" si="5"/>
        <v>22.200000000000003</v>
      </c>
      <c r="H11">
        <f t="shared" ca="1" si="3"/>
        <v>466.2</v>
      </c>
      <c r="I11">
        <f t="shared" ca="1" si="4"/>
        <v>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2026-04-25T17:18:04Z</dcterms:created>
  <dcterms:modified xsi:type="dcterms:W3CDTF">2026-04-25T18:30:07Z</dcterms:modified>
</cp:coreProperties>
</file>