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<sst xmlns="http://schemas.openxmlformats.org/spreadsheetml/2006/main" count="53" uniqueCount="40">
  <si>
    <t>PRODUCTO</t>
  </si>
  <si>
    <t>VENDEDOR</t>
  </si>
  <si>
    <t xml:space="preserve">MES </t>
  </si>
  <si>
    <t>VENTAS</t>
  </si>
  <si>
    <t>COSTO</t>
  </si>
  <si>
    <t>GANANCIAS</t>
  </si>
  <si>
    <t>TOTAL</t>
  </si>
  <si>
    <t>TELEFONO</t>
  </si>
  <si>
    <t>CELULAR</t>
  </si>
  <si>
    <t>TABLET</t>
  </si>
  <si>
    <t>RADIO</t>
  </si>
  <si>
    <t>BOCINA</t>
  </si>
  <si>
    <t>EQUIPO</t>
  </si>
  <si>
    <t>BUJIA</t>
  </si>
  <si>
    <t>PISTON</t>
  </si>
  <si>
    <t>MOTOR</t>
  </si>
  <si>
    <t>CAJA</t>
  </si>
  <si>
    <t>ANA</t>
  </si>
  <si>
    <t>LUIS</t>
  </si>
  <si>
    <t>CARLOS</t>
  </si>
  <si>
    <t>SOFIA</t>
  </si>
  <si>
    <t>CESAR</t>
  </si>
  <si>
    <t>MIGUEL</t>
  </si>
  <si>
    <t>CRISTIAN</t>
  </si>
  <si>
    <t>TECO</t>
  </si>
  <si>
    <t>DENIS</t>
  </si>
  <si>
    <t>FRANK</t>
  </si>
  <si>
    <t>ENERO</t>
  </si>
  <si>
    <t>MARZO</t>
  </si>
  <si>
    <t>ABRIL</t>
  </si>
  <si>
    <t>MAYO</t>
  </si>
  <si>
    <t>JUNIO</t>
  </si>
  <si>
    <t>JULIO</t>
  </si>
  <si>
    <t>AGOSTO</t>
  </si>
  <si>
    <t>OCTUBRE</t>
  </si>
  <si>
    <t xml:space="preserve">NOVIEMBRE </t>
  </si>
  <si>
    <t>DICIEMBRE</t>
  </si>
  <si>
    <t>Etiquetas de fila</t>
  </si>
  <si>
    <t>Total general</t>
  </si>
  <si>
    <t>Suma de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</si>
</sst>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[cristopher guadalupe ramirez aquino.xlsx]Hoja2!Tabla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Hoja2!$A$4:$A$14</c:f>
              <c:strCache>
                <c:ptCount val="10"/>
                <c:pt idx="0">
                  <c:v>BOCINA</c:v>
                </c:pt>
                <c:pt idx="1">
                  <c:v>BUJIA</c:v>
                </c:pt>
                <c:pt idx="2">
                  <c:v>CAJA</c:v>
                </c:pt>
                <c:pt idx="3">
                  <c:v>CELULAR</c:v>
                </c:pt>
                <c:pt idx="4">
                  <c:v>EQUIPO</c:v>
                </c:pt>
                <c:pt idx="5">
                  <c:v>MOTOR</c:v>
                </c:pt>
                <c:pt idx="6">
                  <c:v>PISTON</c:v>
                </c:pt>
                <c:pt idx="7">
                  <c:v>RADIO</c:v>
                </c:pt>
                <c:pt idx="8">
                  <c:v>TABLET</c:v>
                </c:pt>
                <c:pt idx="9">
                  <c:v>TELEFONO</c:v>
                </c:pt>
              </c:strCache>
            </c:strRef>
          </c:cat>
          <c:val>
            <c:numRef>
              <c:f>Hoja2!$B$4:$B$14</c:f>
              <c:numCache>
                <c:formatCode>General</c:formatCode>
                <c:ptCount val="10"/>
                <c:pt idx="0">
                  <c:v>85082.400000000009</c:v>
                </c:pt>
                <c:pt idx="1">
                  <c:v>238.5</c:v>
                </c:pt>
                <c:pt idx="2">
                  <c:v>327</c:v>
                </c:pt>
                <c:pt idx="3">
                  <c:v>9450</c:v>
                </c:pt>
                <c:pt idx="4">
                  <c:v>38858.399999999994</c:v>
                </c:pt>
                <c:pt idx="5">
                  <c:v>349623</c:v>
                </c:pt>
                <c:pt idx="6">
                  <c:v>90</c:v>
                </c:pt>
                <c:pt idx="7">
                  <c:v>13057.2</c:v>
                </c:pt>
                <c:pt idx="8">
                  <c:v>75999</c:v>
                </c:pt>
                <c:pt idx="9">
                  <c:v>43648.2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810592"/>
        <c:axId val="465807456"/>
      </c:barChart>
      <c:catAx>
        <c:axId val="4658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5807456"/>
        <c:crosses val="autoZero"/>
        <c:auto val="1"/>
        <c:lblAlgn val="ctr"/>
        <c:lblOffset val="100"/>
        <c:noMultiLvlLbl val="0"/>
      </c:catAx>
      <c:valAx>
        <c:axId val="4658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581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185737</xdr:rowOff>
    </xdr:from>
    <xdr:to>
      <xdr:col>8</xdr:col>
      <xdr:colOff>695325</xdr:colOff>
      <xdr:row>14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6501967591" createdVersion="5" refreshedVersion="5" minRefreshableVersion="3" recordCount="11">
  <cacheSource type="worksheet">
    <worksheetSource ref="A1:G12" sheet="Hoja1"/>
  </cacheSource>
  <cacheFields count="7">
    <cacheField name="PRODUCTO" numFmtId="0">
      <sharedItems count="10">
        <s v="TELEFONO"/>
        <s v="CELULAR"/>
        <s v="TABLET"/>
        <s v="RADIO"/>
        <s v="BOCINA"/>
        <s v="EQUIPO"/>
        <s v="BUJIA"/>
        <s v="PISTON"/>
        <s v="MOTOR"/>
        <s v="CAJA"/>
      </sharedItems>
    </cacheField>
    <cacheField name="VENDEDOR" numFmtId="0">
      <sharedItems/>
    </cacheField>
    <cacheField name="MES " numFmtId="0">
      <sharedItems/>
    </cacheField>
    <cacheField name="VENTAS" numFmtId="0">
      <sharedItems containsSemiMixedTypes="0" containsString="0" containsNumber="1" containsInteger="1" minValue="2" maxValue="98"/>
    </cacheField>
    <cacheField name="COSTO" numFmtId="0">
      <sharedItems containsSemiMixedTypes="0" containsString="0" containsNumber="1" containsInteger="1" minValue="15" maxValue="25898"/>
    </cacheField>
    <cacheField name="GANANCIAS" numFmtId="0">
      <sharedItems containsSemiMixedTypes="0" containsString="0" containsNumber="1" minValue="90" maxValue="349623"/>
    </cacheField>
    <cacheField name="TOTAL" numFmtId="0">
      <sharedItems containsSemiMixedTypes="0" containsString="0" containsNumber="1" minValue="165" maxValue="3755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s v="ANA"/>
    <s v="ENERO"/>
    <n v="45"/>
    <n v="2500"/>
    <n v="33750"/>
    <n v="36250"/>
  </r>
  <r>
    <x v="1"/>
    <s v="LUIS"/>
    <s v="MARZO"/>
    <n v="21"/>
    <n v="1500"/>
    <n v="9450"/>
    <n v="10950"/>
  </r>
  <r>
    <x v="0"/>
    <s v="CARLOS"/>
    <s v="ABRIL"/>
    <n v="26"/>
    <n v="1269"/>
    <n v="9898.1999999999989"/>
    <n v="11167.199999999999"/>
  </r>
  <r>
    <x v="2"/>
    <s v="SOFIA"/>
    <s v="MAYO"/>
    <n v="98"/>
    <n v="2585"/>
    <n v="75999"/>
    <n v="78584"/>
  </r>
  <r>
    <x v="3"/>
    <s v="CESAR"/>
    <s v="JUNIO"/>
    <n v="78"/>
    <n v="558"/>
    <n v="13057.2"/>
    <n v="13615.2"/>
  </r>
  <r>
    <x v="4"/>
    <s v="MIGUEL"/>
    <s v="JULIO"/>
    <n v="52"/>
    <n v="5454"/>
    <n v="85082.400000000009"/>
    <n v="90536.400000000009"/>
  </r>
  <r>
    <x v="5"/>
    <s v="CRISTIAN"/>
    <s v="AGOSTO"/>
    <n v="63"/>
    <n v="2056"/>
    <n v="38858.399999999994"/>
    <n v="40914.399999999994"/>
  </r>
  <r>
    <x v="6"/>
    <s v="TECO"/>
    <s v="OCTUBRE"/>
    <n v="53"/>
    <n v="15"/>
    <n v="238.5"/>
    <n v="253.5"/>
  </r>
  <r>
    <x v="7"/>
    <s v="CRISTIAN"/>
    <s v="NOVIEMBRE "/>
    <n v="4"/>
    <n v="75"/>
    <n v="90"/>
    <n v="165"/>
  </r>
  <r>
    <x v="8"/>
    <s v="DENIS"/>
    <s v="DICIEMBRE"/>
    <n v="45"/>
    <n v="25898"/>
    <n v="349623"/>
    <n v="375521"/>
  </r>
  <r>
    <x v="9"/>
    <s v="FRANK"/>
    <s v="ENERO"/>
    <n v="2"/>
    <n v="545"/>
    <n v="327"/>
    <n v="8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2">
  <location ref="A3:B14" firstHeaderRow="1" firstDataRow="1" firstDataCol="1"/>
  <pivotFields count="7">
    <pivotField axis="axisRow" showAll="0">
      <items count="11">
        <item x="4"/>
        <item x="6"/>
        <item x="9"/>
        <item x="1"/>
        <item x="5"/>
        <item x="8"/>
        <item x="7"/>
        <item x="3"/>
        <item x="2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S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F22" sqref="F22"/>
    </sheetView>
  </sheetViews>
  <sheetFormatPr baseColWidth="10" defaultRowHeight="15" x14ac:dyDescent="0.25"/>
  <cols>
    <col min="1" max="1" width="17.5703125" bestFit="1" customWidth="1"/>
    <col min="2" max="2" width="20" bestFit="1" customWidth="1"/>
  </cols>
  <sheetData>
    <row r="3" spans="1:2" x14ac:dyDescent="0.25">
      <c r="A3" s="1" t="s">
        <v>37</v>
      </c>
      <c r="B3" t="s">
        <v>39</v>
      </c>
    </row>
    <row r="4" spans="1:2" x14ac:dyDescent="0.25">
      <c r="A4" s="2" t="s">
        <v>11</v>
      </c>
      <c r="B4" s="3">
        <v>85082.400000000009</v>
      </c>
    </row>
    <row r="5" spans="1:2" x14ac:dyDescent="0.25">
      <c r="A5" s="2" t="s">
        <v>13</v>
      </c>
      <c r="B5" s="3">
        <v>238.5</v>
      </c>
    </row>
    <row r="6" spans="1:2" x14ac:dyDescent="0.25">
      <c r="A6" s="2" t="s">
        <v>16</v>
      </c>
      <c r="B6" s="3">
        <v>327</v>
      </c>
    </row>
    <row r="7" spans="1:2" x14ac:dyDescent="0.25">
      <c r="A7" s="2" t="s">
        <v>8</v>
      </c>
      <c r="B7" s="3">
        <v>9450</v>
      </c>
    </row>
    <row r="8" spans="1:2" x14ac:dyDescent="0.25">
      <c r="A8" s="2" t="s">
        <v>12</v>
      </c>
      <c r="B8" s="3">
        <v>38858.399999999994</v>
      </c>
    </row>
    <row r="9" spans="1:2" x14ac:dyDescent="0.25">
      <c r="A9" s="2" t="s">
        <v>15</v>
      </c>
      <c r="B9" s="3">
        <v>349623</v>
      </c>
    </row>
    <row r="10" spans="1:2" x14ac:dyDescent="0.25">
      <c r="A10" s="2" t="s">
        <v>14</v>
      </c>
      <c r="B10" s="3">
        <v>90</v>
      </c>
    </row>
    <row r="11" spans="1:2" x14ac:dyDescent="0.25">
      <c r="A11" s="2" t="s">
        <v>10</v>
      </c>
      <c r="B11" s="3">
        <v>13057.2</v>
      </c>
    </row>
    <row r="12" spans="1:2" x14ac:dyDescent="0.25">
      <c r="A12" s="2" t="s">
        <v>9</v>
      </c>
      <c r="B12" s="3">
        <v>75999</v>
      </c>
    </row>
    <row r="13" spans="1:2" x14ac:dyDescent="0.25">
      <c r="A13" s="2" t="s">
        <v>7</v>
      </c>
      <c r="B13" s="3">
        <v>43648.2</v>
      </c>
    </row>
    <row r="14" spans="1:2" x14ac:dyDescent="0.25">
      <c r="A14" s="2" t="s">
        <v>38</v>
      </c>
      <c r="B14" s="3">
        <v>616373.69999999995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baseColWidth="10" defaultRowHeight="15" x14ac:dyDescent="0.25"/>
  <cols>
    <col min="3" max="3" width="12.5703125" customWidth="1"/>
    <col min="6" max="6" width="12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27</v>
      </c>
      <c r="D2">
        <v>45</v>
      </c>
      <c r="E2">
        <v>2500</v>
      </c>
      <c r="F2">
        <f>D2*(E2*0.3)</f>
        <v>33750</v>
      </c>
      <c r="G2">
        <f>SUM(E2+F2)</f>
        <v>36250</v>
      </c>
    </row>
    <row r="3" spans="1:7" x14ac:dyDescent="0.25">
      <c r="A3" t="s">
        <v>8</v>
      </c>
      <c r="B3" t="s">
        <v>18</v>
      </c>
      <c r="C3" t="s">
        <v>28</v>
      </c>
      <c r="D3">
        <v>21</v>
      </c>
      <c r="E3">
        <v>1500</v>
      </c>
      <c r="F3">
        <f t="shared" ref="F3:F12" si="0">D3*(E3*0.3)</f>
        <v>9450</v>
      </c>
      <c r="G3">
        <f t="shared" ref="G3:G12" si="1">SUM(E3+F3)</f>
        <v>10950</v>
      </c>
    </row>
    <row r="4" spans="1:7" x14ac:dyDescent="0.25">
      <c r="A4" t="s">
        <v>7</v>
      </c>
      <c r="B4" t="s">
        <v>19</v>
      </c>
      <c r="C4" t="s">
        <v>29</v>
      </c>
      <c r="D4">
        <v>26</v>
      </c>
      <c r="E4">
        <v>1269</v>
      </c>
      <c r="F4">
        <f t="shared" si="0"/>
        <v>9898.1999999999989</v>
      </c>
      <c r="G4">
        <f t="shared" si="1"/>
        <v>11167.199999999999</v>
      </c>
    </row>
    <row r="5" spans="1:7" x14ac:dyDescent="0.25">
      <c r="A5" t="s">
        <v>9</v>
      </c>
      <c r="B5" t="s">
        <v>20</v>
      </c>
      <c r="C5" t="s">
        <v>30</v>
      </c>
      <c r="D5">
        <v>98</v>
      </c>
      <c r="E5">
        <v>2585</v>
      </c>
      <c r="F5">
        <f t="shared" si="0"/>
        <v>75999</v>
      </c>
      <c r="G5">
        <f t="shared" si="1"/>
        <v>78584</v>
      </c>
    </row>
    <row r="6" spans="1:7" x14ac:dyDescent="0.25">
      <c r="A6" t="s">
        <v>10</v>
      </c>
      <c r="B6" t="s">
        <v>21</v>
      </c>
      <c r="C6" t="s">
        <v>31</v>
      </c>
      <c r="D6">
        <v>78</v>
      </c>
      <c r="E6">
        <v>558</v>
      </c>
      <c r="F6">
        <f t="shared" si="0"/>
        <v>13057.2</v>
      </c>
      <c r="G6">
        <f t="shared" si="1"/>
        <v>13615.2</v>
      </c>
    </row>
    <row r="7" spans="1:7" x14ac:dyDescent="0.25">
      <c r="A7" t="s">
        <v>11</v>
      </c>
      <c r="B7" t="s">
        <v>22</v>
      </c>
      <c r="C7" t="s">
        <v>32</v>
      </c>
      <c r="D7">
        <v>52</v>
      </c>
      <c r="E7">
        <v>5454</v>
      </c>
      <c r="F7">
        <f t="shared" si="0"/>
        <v>85082.400000000009</v>
      </c>
      <c r="G7">
        <f t="shared" si="1"/>
        <v>90536.400000000009</v>
      </c>
    </row>
    <row r="8" spans="1:7" x14ac:dyDescent="0.25">
      <c r="A8" t="s">
        <v>12</v>
      </c>
      <c r="B8" t="s">
        <v>23</v>
      </c>
      <c r="C8" t="s">
        <v>33</v>
      </c>
      <c r="D8">
        <v>63</v>
      </c>
      <c r="E8">
        <v>2056</v>
      </c>
      <c r="F8">
        <f t="shared" si="0"/>
        <v>38858.399999999994</v>
      </c>
      <c r="G8">
        <f t="shared" si="1"/>
        <v>40914.399999999994</v>
      </c>
    </row>
    <row r="9" spans="1:7" x14ac:dyDescent="0.25">
      <c r="A9" t="s">
        <v>13</v>
      </c>
      <c r="B9" t="s">
        <v>24</v>
      </c>
      <c r="C9" t="s">
        <v>34</v>
      </c>
      <c r="D9">
        <v>53</v>
      </c>
      <c r="E9">
        <v>15</v>
      </c>
      <c r="F9">
        <f t="shared" si="0"/>
        <v>238.5</v>
      </c>
      <c r="G9">
        <f t="shared" si="1"/>
        <v>253.5</v>
      </c>
    </row>
    <row r="10" spans="1:7" x14ac:dyDescent="0.25">
      <c r="A10" t="s">
        <v>14</v>
      </c>
      <c r="B10" t="s">
        <v>23</v>
      </c>
      <c r="C10" t="s">
        <v>35</v>
      </c>
      <c r="D10">
        <v>4</v>
      </c>
      <c r="E10">
        <v>75</v>
      </c>
      <c r="F10">
        <f t="shared" si="0"/>
        <v>90</v>
      </c>
      <c r="G10">
        <f t="shared" si="1"/>
        <v>165</v>
      </c>
    </row>
    <row r="11" spans="1:7" x14ac:dyDescent="0.25">
      <c r="A11" t="s">
        <v>15</v>
      </c>
      <c r="B11" t="s">
        <v>25</v>
      </c>
      <c r="C11" t="s">
        <v>36</v>
      </c>
      <c r="D11">
        <v>45</v>
      </c>
      <c r="E11">
        <v>25898</v>
      </c>
      <c r="F11">
        <f t="shared" si="0"/>
        <v>349623</v>
      </c>
      <c r="G11">
        <f t="shared" si="1"/>
        <v>375521</v>
      </c>
    </row>
    <row r="12" spans="1:7" x14ac:dyDescent="0.25">
      <c r="A12" t="s">
        <v>16</v>
      </c>
      <c r="B12" t="s">
        <v>26</v>
      </c>
      <c r="C12" t="s">
        <v>27</v>
      </c>
      <c r="D12">
        <v>2</v>
      </c>
      <c r="E12">
        <v>545</v>
      </c>
      <c r="F12">
        <f t="shared" si="0"/>
        <v>327</v>
      </c>
      <c r="G12">
        <f t="shared" si="1"/>
        <v>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2025-07-28T17:10:59Z</dcterms:created>
  <dcterms:modified xsi:type="dcterms:W3CDTF">2025-07-28T17:49:29Z</dcterms:modified>
</cp:coreProperties>
</file>