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tabRatio="416" activeTab="1"/>
  </bookViews>
  <sheets>
    <sheet name="DATOS" sheetId="2" r:id="rId1"/>
    <sheet name="EXAM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M49" i="1"/>
  <c r="M50" i="1"/>
  <c r="M51" i="1"/>
  <c r="M52" i="1"/>
  <c r="M53" i="1"/>
  <c r="M54" i="1"/>
  <c r="M55" i="1"/>
  <c r="M56" i="1"/>
  <c r="M57" i="1"/>
  <c r="M58" i="1"/>
  <c r="M48" i="1"/>
  <c r="P48" i="1"/>
  <c r="U33" i="1"/>
  <c r="T33" i="1"/>
  <c r="S34" i="1"/>
  <c r="S35" i="1"/>
  <c r="S36" i="1"/>
  <c r="S37" i="1"/>
  <c r="S38" i="1"/>
  <c r="S39" i="1"/>
  <c r="S40" i="1"/>
  <c r="S41" i="1"/>
  <c r="S42" i="1"/>
  <c r="S43" i="1"/>
  <c r="S33" i="1"/>
  <c r="K3" i="1"/>
  <c r="K4" i="1" s="1"/>
  <c r="K5" i="1" l="1"/>
  <c r="M76" i="1"/>
  <c r="P58" i="1" l="1"/>
  <c r="P57" i="1"/>
  <c r="P56" i="1"/>
  <c r="P55" i="1"/>
  <c r="P54" i="1"/>
  <c r="P53" i="1"/>
  <c r="P52" i="1"/>
  <c r="P51" i="1"/>
  <c r="P50" i="1"/>
  <c r="P49" i="1"/>
  <c r="L34" i="1"/>
  <c r="L35" i="1"/>
  <c r="L36" i="1"/>
  <c r="L37" i="1"/>
  <c r="L38" i="1"/>
  <c r="L39" i="1"/>
  <c r="L40" i="1"/>
  <c r="L41" i="1"/>
  <c r="L42" i="1"/>
  <c r="L43" i="1"/>
  <c r="L33" i="1"/>
</calcChain>
</file>

<file path=xl/comments1.xml><?xml version="1.0" encoding="utf-8"?>
<comments xmlns="http://schemas.openxmlformats.org/spreadsheetml/2006/main">
  <authors>
    <author>Mary Ramírez Villagrán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<sst xmlns="http://schemas.openxmlformats.org/spreadsheetml/2006/main" count="287" uniqueCount="92">
  <si>
    <t>5 puntos</t>
  </si>
  <si>
    <t>Fecha de hoy: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</si>
  <si>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</si>
  <si>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</si>
  <si>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</si>
  <si>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</si>
  <si>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</si>
  <si>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</si>
  <si>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</si>
  <si>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</si>
  <si>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</si>
  <si>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</si>
  <si>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</si>
  <si>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</si>
  <si>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</si>
  <si>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</si>
  <si>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</si>
  <si>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</si>
  <si>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</si>
  <si>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</si>
  <si>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</si>
  <si>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</si>
  <si>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</si>
  <si>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</si>
  <si>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</si>
  <si>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</si>
  <si>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¿Cuántos estudiantes cursaron estudiaron en el semestre?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</si>
  <si>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</si>
  <si>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</si>
  <si>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</si>
  <si>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</si>
  <si>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</si>
  <si>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</si>
  <si>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</si>
  <si>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</si>
  <si>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</si>
  <si>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</si>
  <si>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</si>
  <si>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</si>
  <si>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</si>
  <si>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</si>
  <si>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</si>
  <si>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</si>
  <si>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</si>
  <si>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</si>
  <si>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</si>
  <si>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</si>
  <si>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</si>
  <si>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</si>
  <si>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</si>
  <si>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</si>
  <si>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</si>
  <si>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</si>
  <si>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</si>
  <si>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</si>
  <si>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</si>
  <si>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</si>
  <si>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</si>
  <si>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</si>
  <si>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</si>
  <si>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</si>
  <si>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</si>
  <si>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</si>
  <si>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</si>
  <si>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</si>
  <si>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</si>
  <si>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</si>
  <si>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</si>
  <si>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</si>
  <si>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</si>
  <si>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</si>
  <si>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</si>
  <si>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</si>
  <si>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</si>
  <si>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</si>
  <si>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</si>
  <si>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</si>
  <si>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</si>
  <si>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</si>
  <si>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</si>
  <si>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</si>
  <si>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</si>
  <si>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</si>
  <si>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Hernandez Martinez,Barbara Nicol</t>
  </si>
  <si>
    <t>Sabado</t>
  </si>
  <si>
    <t>1:30 a3:00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</si>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</sst>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0" fontId="3" fillId="3" borderId="0" xfId="0" applyFont="1" applyFill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7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0" fontId="3" fillId="0" borderId="7" xfId="0" applyFont="1" applyBorder="1"/>
    <xf numFmtId="0" fontId="3" fillId="7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9" borderId="0" xfId="0" applyFill="1"/>
    <xf numFmtId="0" fontId="3" fillId="0" borderId="1" xfId="0" applyFont="1" applyBorder="1"/>
    <xf numFmtId="0" fontId="0" fillId="0" borderId="21" xfId="0" applyBorder="1"/>
    <xf numFmtId="14" fontId="0" fillId="13" borderId="1" xfId="0" applyNumberFormat="1" applyFill="1" applyBorder="1"/>
    <xf numFmtId="1" fontId="0" fillId="13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9" borderId="0" xfId="0" applyFont="1" applyFill="1"/>
    <xf numFmtId="0" fontId="10" fillId="9" borderId="0" xfId="0" applyFont="1" applyFill="1"/>
    <xf numFmtId="0" fontId="10" fillId="0" borderId="0" xfId="0" applyFont="1"/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0" fillId="4" borderId="1" xfId="0" applyFill="1" applyBorder="1"/>
    <xf numFmtId="0" fontId="0" fillId="14" borderId="1" xfId="0" applyFill="1" applyBorder="1"/>
    <xf numFmtId="0" fontId="0" fillId="7" borderId="1" xfId="0" applyFill="1" applyBorder="1"/>
    <xf numFmtId="0" fontId="0" fillId="15" borderId="1" xfId="0" applyFill="1" applyBorder="1"/>
    <xf numFmtId="0" fontId="0" fillId="3" borderId="1" xfId="0" applyFill="1" applyBorder="1"/>
    <xf numFmtId="0" fontId="0" fillId="16" borderId="1" xfId="0" applyFill="1" applyBorder="1"/>
    <xf numFmtId="0" fontId="0" fillId="10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0" xfId="0" applyFill="1"/>
    <xf numFmtId="0" fontId="0" fillId="20" borderId="1" xfId="0" applyFill="1" applyBorder="1"/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CC99"/>
      <color rgb="FFFF99CC"/>
      <color rgb="FFFFCCFF"/>
      <color rgb="FFFFCCCC"/>
      <color rgb="FFFF66FF"/>
      <color rgb="FFFF9933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7</xdr:row>
      <xdr:rowOff>139065</xdr:rowOff>
    </xdr:from>
    <xdr:to>
      <xdr:col>16</xdr:col>
      <xdr:colOff>703394</xdr:colOff>
      <xdr:row>22</xdr:row>
      <xdr:rowOff>47903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1472565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C6" sqref="C6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4" t="s">
        <v>82</v>
      </c>
      <c r="C2" s="35"/>
      <c r="D2" s="24"/>
    </row>
    <row r="3" spans="2:4" ht="23.25" x14ac:dyDescent="0.35">
      <c r="B3" s="36"/>
      <c r="C3" s="36"/>
    </row>
    <row r="4" spans="2:4" ht="23.25" x14ac:dyDescent="0.35">
      <c r="B4" s="37" t="s">
        <v>37</v>
      </c>
      <c r="C4" s="37" t="s">
        <v>83</v>
      </c>
    </row>
    <row r="5" spans="2:4" ht="23.25" x14ac:dyDescent="0.35">
      <c r="B5" s="37" t="s">
        <v>38</v>
      </c>
      <c r="C5" s="37" t="s">
        <v>84</v>
      </c>
    </row>
    <row r="6" spans="2:4" ht="23.25" x14ac:dyDescent="0.35">
      <c r="B6" s="37" t="s">
        <v>39</v>
      </c>
      <c r="C6" s="3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7"/>
  <sheetViews>
    <sheetView tabSelected="1" topLeftCell="B1" workbookViewId="0">
      <selection activeCell="H15" sqref="H15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17</v>
      </c>
    </row>
    <row r="3" spans="2:13" x14ac:dyDescent="0.25">
      <c r="B3" s="38" t="s">
        <v>1</v>
      </c>
      <c r="C3" s="38"/>
      <c r="D3" s="38"/>
      <c r="E3" s="38"/>
      <c r="F3" s="38"/>
      <c r="G3" s="38"/>
      <c r="H3" s="38"/>
      <c r="I3" s="38"/>
      <c r="J3" s="39"/>
      <c r="K3" s="27">
        <f ca="1">TODAY()</f>
        <v>45906</v>
      </c>
    </row>
    <row r="4" spans="2:13" x14ac:dyDescent="0.25">
      <c r="B4" s="38" t="s">
        <v>2</v>
      </c>
      <c r="C4" s="38"/>
      <c r="D4" s="38"/>
      <c r="E4" s="38"/>
      <c r="F4" s="38"/>
      <c r="G4" s="38"/>
      <c r="H4" s="38"/>
      <c r="I4" s="38"/>
      <c r="J4" s="39"/>
      <c r="K4" s="28">
        <f ca="1">MONTH(_xlfn.DAYS(K3,"14/02/2025"))</f>
        <v>7</v>
      </c>
      <c r="L4" s="16"/>
      <c r="M4" s="16"/>
    </row>
    <row r="5" spans="2:13" x14ac:dyDescent="0.25">
      <c r="B5" s="38" t="s">
        <v>3</v>
      </c>
      <c r="C5" s="38"/>
      <c r="D5" s="38"/>
      <c r="E5" s="38"/>
      <c r="F5" s="38"/>
      <c r="G5" s="38"/>
      <c r="H5" s="38"/>
      <c r="I5" s="38"/>
      <c r="J5" s="39"/>
      <c r="K5" s="28">
        <f ca="1">_xlfn.DAYS("31/10/2025",K3)</f>
        <v>55</v>
      </c>
      <c r="L5" s="16"/>
      <c r="M5" s="16"/>
    </row>
    <row r="8" spans="2:13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3" x14ac:dyDescent="0.25">
      <c r="B9" s="49"/>
      <c r="C9" s="50"/>
      <c r="D9" s="51"/>
      <c r="E9" s="53" t="s">
        <v>65</v>
      </c>
      <c r="F9" s="54"/>
      <c r="G9" s="54"/>
      <c r="H9" s="54"/>
      <c r="I9" s="54"/>
      <c r="J9" s="55"/>
    </row>
    <row r="10" spans="2:13" x14ac:dyDescent="0.25">
      <c r="B10" s="62"/>
      <c r="C10" s="63"/>
      <c r="D10" s="64"/>
      <c r="E10" s="56" t="s">
        <v>66</v>
      </c>
      <c r="F10" s="57"/>
      <c r="G10" s="58"/>
      <c r="H10" s="59" t="s">
        <v>67</v>
      </c>
      <c r="I10" s="60"/>
      <c r="J10" s="61"/>
    </row>
    <row r="11" spans="2:13" ht="60" x14ac:dyDescent="0.25">
      <c r="B11" s="25" t="s">
        <v>51</v>
      </c>
      <c r="C11" s="25" t="s">
        <v>52</v>
      </c>
      <c r="D11" s="25" t="s">
        <v>53</v>
      </c>
      <c r="E11" s="69" t="s">
        <v>86</v>
      </c>
      <c r="F11" s="69" t="s">
        <v>87</v>
      </c>
      <c r="G11" s="69" t="s">
        <v>88</v>
      </c>
      <c r="H11" s="69" t="s">
        <v>89</v>
      </c>
      <c r="I11" s="69" t="s">
        <v>90</v>
      </c>
      <c r="J11" s="69" t="s">
        <v>91</v>
      </c>
    </row>
    <row r="12" spans="2:13" x14ac:dyDescent="0.25">
      <c r="B12" s="4" t="s">
        <v>50</v>
      </c>
      <c r="C12" s="4" t="s">
        <v>54</v>
      </c>
      <c r="D12" s="4" t="s">
        <v>68</v>
      </c>
      <c r="E12" s="71"/>
      <c r="F12" s="71"/>
      <c r="G12" s="29"/>
      <c r="H12" s="29"/>
      <c r="I12" s="29"/>
      <c r="J12" s="29"/>
    </row>
    <row r="13" spans="2:13" x14ac:dyDescent="0.25">
      <c r="B13" s="4" t="s">
        <v>49</v>
      </c>
      <c r="C13" s="4" t="s">
        <v>55</v>
      </c>
      <c r="D13" s="4" t="s">
        <v>78</v>
      </c>
      <c r="E13" s="29"/>
      <c r="F13" s="72"/>
      <c r="G13" s="72"/>
      <c r="H13" s="29"/>
      <c r="I13" s="29"/>
      <c r="J13" s="29"/>
    </row>
    <row r="14" spans="2:13" x14ac:dyDescent="0.25">
      <c r="B14" s="4" t="s">
        <v>48</v>
      </c>
      <c r="C14" s="4" t="s">
        <v>56</v>
      </c>
      <c r="D14" s="4" t="s">
        <v>69</v>
      </c>
      <c r="E14" s="29"/>
      <c r="F14" s="29"/>
      <c r="G14" s="29"/>
      <c r="H14" s="74"/>
      <c r="I14" s="29"/>
      <c r="J14" s="29"/>
    </row>
    <row r="15" spans="2:13" x14ac:dyDescent="0.25">
      <c r="B15" s="4" t="s">
        <v>47</v>
      </c>
      <c r="C15" s="4" t="s">
        <v>57</v>
      </c>
      <c r="D15" s="4" t="s">
        <v>70</v>
      </c>
      <c r="E15" s="29"/>
      <c r="F15" s="80"/>
      <c r="G15" s="80"/>
      <c r="H15" s="80"/>
      <c r="I15" s="29"/>
      <c r="J15" s="29"/>
    </row>
    <row r="16" spans="2:13" x14ac:dyDescent="0.25">
      <c r="B16" s="4" t="s">
        <v>46</v>
      </c>
      <c r="C16" s="4" t="s">
        <v>58</v>
      </c>
      <c r="D16" s="4" t="s">
        <v>71</v>
      </c>
      <c r="E16" s="29"/>
      <c r="F16" s="29"/>
      <c r="G16" s="29"/>
      <c r="H16" s="76"/>
      <c r="I16" s="76"/>
      <c r="J16" s="29"/>
    </row>
    <row r="17" spans="2:21" x14ac:dyDescent="0.25">
      <c r="B17" s="4" t="s">
        <v>45</v>
      </c>
      <c r="C17" s="4" t="s">
        <v>59</v>
      </c>
      <c r="D17" s="4" t="s">
        <v>72</v>
      </c>
      <c r="E17" s="29"/>
      <c r="F17" s="29"/>
      <c r="G17" s="29"/>
      <c r="H17" s="29"/>
      <c r="I17" s="77"/>
      <c r="J17" s="29"/>
    </row>
    <row r="18" spans="2:21" x14ac:dyDescent="0.25">
      <c r="B18" s="4" t="s">
        <v>44</v>
      </c>
      <c r="C18" s="4" t="s">
        <v>60</v>
      </c>
      <c r="D18" s="4" t="s">
        <v>73</v>
      </c>
      <c r="E18" s="29"/>
      <c r="F18" s="29"/>
      <c r="G18" s="29"/>
      <c r="H18" s="29"/>
      <c r="I18" s="77"/>
      <c r="J18" s="29"/>
    </row>
    <row r="19" spans="2:21" x14ac:dyDescent="0.25">
      <c r="B19" s="4" t="s">
        <v>43</v>
      </c>
      <c r="C19" s="4" t="s">
        <v>61</v>
      </c>
      <c r="D19" s="4" t="s">
        <v>74</v>
      </c>
      <c r="E19" s="29"/>
      <c r="F19" s="29"/>
      <c r="G19" s="29"/>
      <c r="H19" s="29"/>
      <c r="I19" s="73"/>
      <c r="J19" s="29"/>
    </row>
    <row r="20" spans="2:21" x14ac:dyDescent="0.25">
      <c r="B20" s="4" t="s">
        <v>42</v>
      </c>
      <c r="C20" s="4" t="s">
        <v>62</v>
      </c>
      <c r="D20" s="4" t="s">
        <v>75</v>
      </c>
      <c r="E20" s="29"/>
      <c r="F20" s="29"/>
      <c r="G20" s="29"/>
      <c r="H20" s="75"/>
      <c r="I20" s="29"/>
      <c r="J20" s="29"/>
    </row>
    <row r="21" spans="2:21" x14ac:dyDescent="0.25">
      <c r="B21" s="4" t="s">
        <v>41</v>
      </c>
      <c r="C21" s="4" t="s">
        <v>63</v>
      </c>
      <c r="D21" s="4" t="s">
        <v>76</v>
      </c>
      <c r="E21" s="29"/>
      <c r="F21" s="29"/>
      <c r="G21" s="29"/>
      <c r="H21" s="78"/>
      <c r="I21" s="78"/>
      <c r="J21" s="29"/>
    </row>
    <row r="22" spans="2:21" x14ac:dyDescent="0.25">
      <c r="B22" s="4" t="s">
        <v>40</v>
      </c>
      <c r="C22" s="4" t="s">
        <v>64</v>
      </c>
      <c r="D22" s="4" t="s">
        <v>77</v>
      </c>
      <c r="E22" s="29"/>
      <c r="F22" s="29"/>
      <c r="G22" s="29"/>
      <c r="H22" s="29"/>
      <c r="I22" s="29"/>
      <c r="J22" s="70"/>
    </row>
    <row r="27" spans="2:21" x14ac:dyDescent="0.25">
      <c r="B27" s="1" t="s">
        <v>0</v>
      </c>
    </row>
    <row r="28" spans="2:21" x14ac:dyDescent="0.25">
      <c r="B28" t="s">
        <v>26</v>
      </c>
      <c r="F28" s="52">
        <f>COUNTA(C33:C207,D33:H207)</f>
        <v>364</v>
      </c>
      <c r="G28" s="52"/>
    </row>
    <row r="29" spans="2:21" x14ac:dyDescent="0.25">
      <c r="F29">
        <f>COUNTIFS(D33:H207,"X")</f>
        <v>189</v>
      </c>
    </row>
    <row r="31" spans="2:21" x14ac:dyDescent="0.25">
      <c r="D31" s="49" t="s">
        <v>4</v>
      </c>
      <c r="E31" s="50"/>
      <c r="F31" s="51"/>
      <c r="L31" s="47" t="s">
        <v>9</v>
      </c>
      <c r="M31" s="47"/>
      <c r="N31" s="47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5</v>
      </c>
      <c r="C32" s="2" t="s">
        <v>79</v>
      </c>
      <c r="D32" s="3" t="s">
        <v>6</v>
      </c>
      <c r="E32" s="66" t="s">
        <v>7</v>
      </c>
      <c r="F32" s="66"/>
      <c r="G32" s="66" t="s">
        <v>36</v>
      </c>
      <c r="H32" s="66"/>
      <c r="L32" s="48" t="s">
        <v>10</v>
      </c>
      <c r="M32" s="48"/>
      <c r="N32" s="48"/>
      <c r="O32" s="8" t="s">
        <v>11</v>
      </c>
      <c r="P32" s="8" t="s">
        <v>12</v>
      </c>
      <c r="Q32" s="8" t="s">
        <v>13</v>
      </c>
      <c r="R32" s="8" t="s">
        <v>14</v>
      </c>
      <c r="S32" s="8" t="s">
        <v>23</v>
      </c>
      <c r="T32" s="8" t="s">
        <v>24</v>
      </c>
      <c r="U32" s="8" t="s">
        <v>25</v>
      </c>
    </row>
    <row r="33" spans="2:21" ht="15.75" x14ac:dyDescent="0.25">
      <c r="B33" s="30">
        <v>1</v>
      </c>
      <c r="C33" s="30">
        <v>20211299</v>
      </c>
      <c r="D33" s="5" t="s">
        <v>8</v>
      </c>
      <c r="E33" s="45"/>
      <c r="F33" s="45"/>
      <c r="G33" s="45"/>
      <c r="H33" s="45"/>
      <c r="L33" s="44" t="str">
        <f>CONCATENATE(B12," ",C12)</f>
        <v>Andres Rodas</v>
      </c>
      <c r="M33" s="44"/>
      <c r="N33" s="44"/>
      <c r="O33" s="15">
        <v>7</v>
      </c>
      <c r="P33" s="15">
        <v>9</v>
      </c>
      <c r="Q33" s="15">
        <v>4</v>
      </c>
      <c r="R33" s="15">
        <v>8</v>
      </c>
      <c r="S33" s="79">
        <f>AVERAGE(O33:R33)</f>
        <v>7</v>
      </c>
      <c r="T33" s="28">
        <f>MAX(S33:S43)</f>
        <v>8.75</v>
      </c>
      <c r="U33" s="28">
        <f>MIN(S33:S43)</f>
        <v>3.25</v>
      </c>
    </row>
    <row r="34" spans="2:21" ht="15.75" x14ac:dyDescent="0.25">
      <c r="B34" s="30">
        <v>2</v>
      </c>
      <c r="C34" s="30">
        <v>20211300</v>
      </c>
      <c r="D34" s="6"/>
      <c r="E34" s="46"/>
      <c r="F34" s="46"/>
      <c r="G34" s="46" t="s">
        <v>8</v>
      </c>
      <c r="H34" s="46"/>
      <c r="L34" s="44" t="str">
        <f t="shared" ref="L34:L43" si="0">CONCATENATE(B13," ",C13)</f>
        <v xml:space="preserve">Fernánda  Villatoro </v>
      </c>
      <c r="M34" s="44"/>
      <c r="N34" s="44"/>
      <c r="O34" s="15">
        <v>6</v>
      </c>
      <c r="P34" s="15">
        <v>7</v>
      </c>
      <c r="Q34" s="15">
        <v>7</v>
      </c>
      <c r="R34" s="15">
        <v>5</v>
      </c>
      <c r="S34" s="79">
        <f t="shared" ref="S34:S43" si="1">AVERAGE(O34:R34)</f>
        <v>6.25</v>
      </c>
    </row>
    <row r="35" spans="2:21" ht="15.75" x14ac:dyDescent="0.25">
      <c r="B35" s="30">
        <v>3</v>
      </c>
      <c r="C35" s="30">
        <v>20211301</v>
      </c>
      <c r="D35" s="5" t="s">
        <v>8</v>
      </c>
      <c r="E35" s="45"/>
      <c r="F35" s="45"/>
      <c r="G35" s="45"/>
      <c r="H35" s="45"/>
      <c r="L35" s="44" t="str">
        <f t="shared" si="0"/>
        <v>Alejandro Alvarez</v>
      </c>
      <c r="M35" s="44"/>
      <c r="N35" s="44"/>
      <c r="O35" s="15">
        <v>9</v>
      </c>
      <c r="P35" s="15">
        <v>9</v>
      </c>
      <c r="Q35" s="15">
        <v>9</v>
      </c>
      <c r="R35" s="15">
        <v>8</v>
      </c>
      <c r="S35" s="79">
        <f t="shared" si="1"/>
        <v>8.75</v>
      </c>
    </row>
    <row r="36" spans="2:21" ht="15.75" x14ac:dyDescent="0.25">
      <c r="B36" s="30">
        <v>4</v>
      </c>
      <c r="C36" s="30">
        <v>20211302</v>
      </c>
      <c r="D36" s="6" t="s">
        <v>8</v>
      </c>
      <c r="E36" s="46"/>
      <c r="F36" s="46"/>
      <c r="G36" s="46"/>
      <c r="H36" s="46"/>
      <c r="L36" s="44" t="str">
        <f t="shared" si="0"/>
        <v xml:space="preserve">Mirza  Rodriguez </v>
      </c>
      <c r="M36" s="44"/>
      <c r="N36" s="44"/>
      <c r="O36" s="15">
        <v>6</v>
      </c>
      <c r="P36" s="15">
        <v>8</v>
      </c>
      <c r="Q36" s="15">
        <v>7</v>
      </c>
      <c r="R36" s="15">
        <v>4</v>
      </c>
      <c r="S36" s="79">
        <f t="shared" si="1"/>
        <v>6.25</v>
      </c>
    </row>
    <row r="37" spans="2:21" ht="15.75" x14ac:dyDescent="0.25">
      <c r="B37" s="30">
        <v>5</v>
      </c>
      <c r="C37" s="30">
        <v>20211303</v>
      </c>
      <c r="D37" s="5"/>
      <c r="E37" s="45"/>
      <c r="F37" s="45"/>
      <c r="G37" s="45"/>
      <c r="H37" s="45"/>
      <c r="L37" s="44" t="str">
        <f t="shared" si="0"/>
        <v xml:space="preserve">Rogelio Cifuentes </v>
      </c>
      <c r="M37" s="44"/>
      <c r="N37" s="44"/>
      <c r="O37" s="15">
        <v>5</v>
      </c>
      <c r="P37" s="15">
        <v>9</v>
      </c>
      <c r="Q37" s="15">
        <v>4</v>
      </c>
      <c r="R37" s="15">
        <v>4</v>
      </c>
      <c r="S37" s="79">
        <f t="shared" si="1"/>
        <v>5.5</v>
      </c>
    </row>
    <row r="38" spans="2:21" ht="15.75" x14ac:dyDescent="0.25">
      <c r="B38" s="30">
        <v>6</v>
      </c>
      <c r="C38" s="30">
        <v>20211304</v>
      </c>
      <c r="D38" s="6"/>
      <c r="E38" s="46" t="s">
        <v>8</v>
      </c>
      <c r="F38" s="46"/>
      <c r="G38" s="46" t="s">
        <v>8</v>
      </c>
      <c r="H38" s="46"/>
      <c r="L38" s="44" t="str">
        <f t="shared" si="0"/>
        <v>Federico Esquivel</v>
      </c>
      <c r="M38" s="44"/>
      <c r="N38" s="44"/>
      <c r="O38" s="15">
        <v>5</v>
      </c>
      <c r="P38" s="15">
        <v>8</v>
      </c>
      <c r="Q38" s="15">
        <v>4</v>
      </c>
      <c r="R38" s="15">
        <v>8</v>
      </c>
      <c r="S38" s="79">
        <f t="shared" si="1"/>
        <v>6.25</v>
      </c>
    </row>
    <row r="39" spans="2:21" ht="15.75" x14ac:dyDescent="0.25">
      <c r="B39" s="30">
        <v>7</v>
      </c>
      <c r="C39" s="30">
        <v>20211305</v>
      </c>
      <c r="D39" s="5"/>
      <c r="E39" s="45" t="s">
        <v>8</v>
      </c>
      <c r="F39" s="45"/>
      <c r="G39" s="45"/>
      <c r="H39" s="45"/>
      <c r="L39" s="44" t="str">
        <f t="shared" si="0"/>
        <v xml:space="preserve">Leones  López </v>
      </c>
      <c r="M39" s="44"/>
      <c r="N39" s="44"/>
      <c r="O39" s="15">
        <v>3</v>
      </c>
      <c r="P39" s="15">
        <v>8</v>
      </c>
      <c r="Q39" s="15">
        <v>4</v>
      </c>
      <c r="R39" s="15">
        <v>4</v>
      </c>
      <c r="S39" s="79">
        <f t="shared" si="1"/>
        <v>4.75</v>
      </c>
    </row>
    <row r="40" spans="2:21" ht="15.75" x14ac:dyDescent="0.25">
      <c r="B40" s="30">
        <v>8</v>
      </c>
      <c r="C40" s="30">
        <v>20211306</v>
      </c>
      <c r="D40" s="6"/>
      <c r="E40" s="46"/>
      <c r="F40" s="46"/>
      <c r="G40" s="46" t="s">
        <v>8</v>
      </c>
      <c r="H40" s="46"/>
      <c r="L40" s="44" t="str">
        <f t="shared" si="0"/>
        <v>Ana  Marroquin</v>
      </c>
      <c r="M40" s="44"/>
      <c r="N40" s="44"/>
      <c r="O40" s="15">
        <v>2</v>
      </c>
      <c r="P40" s="15">
        <v>3</v>
      </c>
      <c r="Q40" s="15">
        <v>5</v>
      </c>
      <c r="R40" s="15">
        <v>3</v>
      </c>
      <c r="S40" s="79">
        <f t="shared" si="1"/>
        <v>3.25</v>
      </c>
    </row>
    <row r="41" spans="2:21" ht="15.75" x14ac:dyDescent="0.25">
      <c r="B41" s="30">
        <v>9</v>
      </c>
      <c r="C41" s="30">
        <v>20211307</v>
      </c>
      <c r="D41" s="5" t="s">
        <v>8</v>
      </c>
      <c r="E41" s="45"/>
      <c r="F41" s="45"/>
      <c r="G41" s="45"/>
      <c r="H41" s="45"/>
      <c r="L41" s="44" t="str">
        <f t="shared" si="0"/>
        <v xml:space="preserve">Pedro Jiménez </v>
      </c>
      <c r="M41" s="44"/>
      <c r="N41" s="44"/>
      <c r="O41" s="15">
        <v>6</v>
      </c>
      <c r="P41" s="15">
        <v>9</v>
      </c>
      <c r="Q41" s="15">
        <v>9</v>
      </c>
      <c r="R41" s="15">
        <v>7</v>
      </c>
      <c r="S41" s="79">
        <f t="shared" si="1"/>
        <v>7.75</v>
      </c>
    </row>
    <row r="42" spans="2:21" ht="15.75" x14ac:dyDescent="0.25">
      <c r="B42" s="30">
        <v>10</v>
      </c>
      <c r="C42" s="30">
        <v>20211308</v>
      </c>
      <c r="D42" s="6"/>
      <c r="E42" s="46"/>
      <c r="F42" s="46"/>
      <c r="G42" s="46" t="s">
        <v>8</v>
      </c>
      <c r="H42" s="46"/>
      <c r="L42" s="44" t="str">
        <f t="shared" si="0"/>
        <v>Lourdes Escobedo</v>
      </c>
      <c r="M42" s="44"/>
      <c r="N42" s="44"/>
      <c r="O42" s="15">
        <v>5</v>
      </c>
      <c r="P42" s="15">
        <v>8</v>
      </c>
      <c r="Q42" s="15">
        <v>4</v>
      </c>
      <c r="R42" s="15">
        <v>8</v>
      </c>
      <c r="S42" s="79">
        <f t="shared" si="1"/>
        <v>6.25</v>
      </c>
    </row>
    <row r="43" spans="2:21" ht="15.75" x14ac:dyDescent="0.25">
      <c r="B43" s="30">
        <v>11</v>
      </c>
      <c r="C43" s="30">
        <v>20211309</v>
      </c>
      <c r="D43" s="5" t="s">
        <v>8</v>
      </c>
      <c r="E43" s="45" t="s">
        <v>8</v>
      </c>
      <c r="F43" s="45"/>
      <c r="G43" s="45"/>
      <c r="H43" s="45"/>
      <c r="L43" s="44" t="str">
        <f t="shared" si="0"/>
        <v>Roselia Maldonado</v>
      </c>
      <c r="M43" s="44"/>
      <c r="N43" s="44"/>
      <c r="O43" s="15">
        <v>5</v>
      </c>
      <c r="P43" s="15">
        <v>8</v>
      </c>
      <c r="Q43" s="15">
        <v>7</v>
      </c>
      <c r="R43" s="15">
        <v>4</v>
      </c>
      <c r="S43" s="79">
        <f t="shared" si="1"/>
        <v>6</v>
      </c>
    </row>
    <row r="44" spans="2:21" ht="15.75" x14ac:dyDescent="0.25">
      <c r="B44" s="30">
        <v>12</v>
      </c>
      <c r="C44" s="30">
        <v>20211310</v>
      </c>
      <c r="D44" s="6"/>
      <c r="E44" s="46"/>
      <c r="F44" s="46"/>
      <c r="G44" s="46" t="s">
        <v>8</v>
      </c>
      <c r="H44" s="46"/>
    </row>
    <row r="45" spans="2:21" ht="15.75" x14ac:dyDescent="0.25">
      <c r="B45" s="30">
        <v>13</v>
      </c>
      <c r="C45" s="30">
        <v>20211311</v>
      </c>
      <c r="D45" s="5"/>
      <c r="E45" s="45" t="s">
        <v>8</v>
      </c>
      <c r="F45" s="45"/>
      <c r="G45" s="45"/>
      <c r="H45" s="45"/>
    </row>
    <row r="46" spans="2:21" ht="16.5" thickBot="1" x14ac:dyDescent="0.3">
      <c r="B46" s="30">
        <v>14</v>
      </c>
      <c r="C46" s="30">
        <v>20211312</v>
      </c>
      <c r="D46" s="6" t="s">
        <v>8</v>
      </c>
      <c r="E46" s="46"/>
      <c r="F46" s="46"/>
      <c r="G46" s="46" t="s">
        <v>8</v>
      </c>
      <c r="H46" s="46"/>
      <c r="L46" s="1" t="s">
        <v>18</v>
      </c>
      <c r="M46" s="10"/>
      <c r="N46" s="10"/>
      <c r="O46" s="10"/>
      <c r="P46" s="42" t="s">
        <v>19</v>
      </c>
      <c r="Q46" s="42"/>
      <c r="R46" s="10"/>
    </row>
    <row r="47" spans="2:21" ht="16.5" thickBot="1" x14ac:dyDescent="0.3">
      <c r="B47" s="30">
        <v>15</v>
      </c>
      <c r="C47" s="30">
        <v>20211313</v>
      </c>
      <c r="D47" s="5"/>
      <c r="E47" s="45"/>
      <c r="F47" s="45"/>
      <c r="G47" s="45"/>
      <c r="H47" s="45"/>
      <c r="L47" s="11" t="s">
        <v>20</v>
      </c>
      <c r="M47" s="21" t="s">
        <v>21</v>
      </c>
      <c r="P47" s="40" t="s">
        <v>80</v>
      </c>
      <c r="Q47" s="41"/>
    </row>
    <row r="48" spans="2:21" ht="16.5" thickBot="1" x14ac:dyDescent="0.3">
      <c r="B48" s="30">
        <v>16</v>
      </c>
      <c r="C48" s="30">
        <v>20211314</v>
      </c>
      <c r="D48" s="6"/>
      <c r="E48" s="46" t="s">
        <v>8</v>
      </c>
      <c r="F48" s="46"/>
      <c r="G48" s="46" t="s">
        <v>8</v>
      </c>
      <c r="H48" s="46"/>
      <c r="L48" s="12">
        <v>39417</v>
      </c>
      <c r="M48" s="22">
        <f ca="1">DATEDIF(L48, TODAY(), "Y")</f>
        <v>17</v>
      </c>
      <c r="P48" s="23" t="str">
        <f>MID(D12,8,3)</f>
        <v>Geo</v>
      </c>
    </row>
    <row r="49" spans="2:16" ht="16.5" thickBot="1" x14ac:dyDescent="0.3">
      <c r="B49" s="30">
        <v>17</v>
      </c>
      <c r="C49" s="30">
        <v>20211315</v>
      </c>
      <c r="D49" s="5"/>
      <c r="E49" s="45" t="s">
        <v>8</v>
      </c>
      <c r="F49" s="45"/>
      <c r="G49" s="45"/>
      <c r="H49" s="45"/>
      <c r="L49" s="12">
        <v>38873</v>
      </c>
      <c r="M49" s="22">
        <f t="shared" ref="M49:M58" ca="1" si="2">DATEDIF(L49, TODAY(), "Y")</f>
        <v>19</v>
      </c>
      <c r="P49" s="23" t="str">
        <f>MID(D13,9,3)</f>
        <v>Cie</v>
      </c>
    </row>
    <row r="50" spans="2:16" ht="16.5" thickBot="1" x14ac:dyDescent="0.3">
      <c r="B50" s="30">
        <v>18</v>
      </c>
      <c r="C50" s="30">
        <v>20211316</v>
      </c>
      <c r="D50" s="6"/>
      <c r="E50" s="46"/>
      <c r="F50" s="46"/>
      <c r="G50" s="46" t="s">
        <v>8</v>
      </c>
      <c r="H50" s="46"/>
      <c r="L50" s="12">
        <v>38408</v>
      </c>
      <c r="M50" s="22">
        <f t="shared" ca="1" si="2"/>
        <v>20</v>
      </c>
      <c r="P50" s="23" t="str">
        <f>MID(D14,8,3)</f>
        <v>Geo</v>
      </c>
    </row>
    <row r="51" spans="2:16" ht="16.5" thickBot="1" x14ac:dyDescent="0.3">
      <c r="B51" s="30">
        <v>19</v>
      </c>
      <c r="C51" s="30">
        <v>20211317</v>
      </c>
      <c r="D51" s="5" t="s">
        <v>8</v>
      </c>
      <c r="E51" s="45"/>
      <c r="F51" s="45"/>
      <c r="G51" s="45"/>
      <c r="H51" s="45"/>
      <c r="L51" s="12">
        <v>39615</v>
      </c>
      <c r="M51" s="22">
        <f t="shared" ca="1" si="2"/>
        <v>17</v>
      </c>
      <c r="P51" s="23" t="str">
        <f>MID(D15,9,3)</f>
        <v>Ate</v>
      </c>
    </row>
    <row r="52" spans="2:16" ht="16.5" thickBot="1" x14ac:dyDescent="0.3">
      <c r="B52" s="30">
        <v>20</v>
      </c>
      <c r="C52" s="30">
        <v>20211318</v>
      </c>
      <c r="D52" s="6"/>
      <c r="E52" s="46"/>
      <c r="F52" s="46"/>
      <c r="G52" s="46" t="s">
        <v>8</v>
      </c>
      <c r="H52" s="46"/>
      <c r="L52" s="12">
        <v>39505</v>
      </c>
      <c r="M52" s="22">
        <f t="shared" ca="1" si="2"/>
        <v>17</v>
      </c>
      <c r="P52" s="23" t="str">
        <f>MID(D16,8,3)</f>
        <v>Len</v>
      </c>
    </row>
    <row r="53" spans="2:16" ht="16.5" thickBot="1" x14ac:dyDescent="0.3">
      <c r="B53" s="30">
        <v>21</v>
      </c>
      <c r="C53" s="30">
        <v>20211319</v>
      </c>
      <c r="D53" s="5" t="s">
        <v>8</v>
      </c>
      <c r="E53" s="45" t="s">
        <v>8</v>
      </c>
      <c r="F53" s="45"/>
      <c r="G53" s="45"/>
      <c r="H53" s="45"/>
      <c r="L53" s="12">
        <v>39872</v>
      </c>
      <c r="M53" s="22">
        <f t="shared" ca="1" si="2"/>
        <v>16</v>
      </c>
      <c r="P53" s="23" t="str">
        <f>MID(D17,9,3)</f>
        <v>Mat</v>
      </c>
    </row>
    <row r="54" spans="2:16" ht="16.5" thickBot="1" x14ac:dyDescent="0.3">
      <c r="B54" s="30">
        <v>22</v>
      </c>
      <c r="C54" s="30">
        <v>20211320</v>
      </c>
      <c r="D54" s="6"/>
      <c r="E54" s="46"/>
      <c r="F54" s="46"/>
      <c r="G54" s="46" t="s">
        <v>8</v>
      </c>
      <c r="H54" s="46"/>
      <c r="L54" s="12">
        <v>39448</v>
      </c>
      <c r="M54" s="22">
        <f t="shared" ca="1" si="2"/>
        <v>17</v>
      </c>
      <c r="P54" s="23" t="str">
        <f>MID(D18,10,3)</f>
        <v>Cie</v>
      </c>
    </row>
    <row r="55" spans="2:16" ht="16.5" thickBot="1" x14ac:dyDescent="0.3">
      <c r="B55" s="30">
        <v>23</v>
      </c>
      <c r="C55" s="30">
        <v>20211321</v>
      </c>
      <c r="D55" s="5"/>
      <c r="E55" s="45" t="s">
        <v>8</v>
      </c>
      <c r="F55" s="45"/>
      <c r="G55" s="45"/>
      <c r="H55" s="45"/>
      <c r="L55" s="12">
        <v>38812</v>
      </c>
      <c r="M55" s="22">
        <f t="shared" ca="1" si="2"/>
        <v>19</v>
      </c>
      <c r="P55" s="23" t="str">
        <f>MID(D19,8,3)</f>
        <v>Cie</v>
      </c>
    </row>
    <row r="56" spans="2:16" ht="16.5" thickBot="1" x14ac:dyDescent="0.3">
      <c r="B56" s="30">
        <v>24</v>
      </c>
      <c r="C56" s="30">
        <v>20211322</v>
      </c>
      <c r="D56" s="6"/>
      <c r="E56" s="46"/>
      <c r="F56" s="46"/>
      <c r="G56" s="46" t="s">
        <v>8</v>
      </c>
      <c r="H56" s="46"/>
      <c r="L56" s="12">
        <v>39276</v>
      </c>
      <c r="M56" s="22">
        <f t="shared" ca="1" si="2"/>
        <v>18</v>
      </c>
      <c r="P56" s="23" t="str">
        <f>MID(D20,10,3)</f>
        <v>Geo</v>
      </c>
    </row>
    <row r="57" spans="2:16" ht="16.5" thickBot="1" x14ac:dyDescent="0.3">
      <c r="B57" s="30">
        <v>25</v>
      </c>
      <c r="C57" s="30">
        <v>20211323</v>
      </c>
      <c r="D57" s="5" t="s">
        <v>8</v>
      </c>
      <c r="E57" s="45"/>
      <c r="F57" s="45"/>
      <c r="G57" s="45"/>
      <c r="H57" s="45"/>
      <c r="L57" s="12">
        <v>40443</v>
      </c>
      <c r="M57" s="22">
        <f t="shared" ca="1" si="2"/>
        <v>14</v>
      </c>
      <c r="P57" s="23" t="str">
        <f>MID(D21,8,3)</f>
        <v>Art</v>
      </c>
    </row>
    <row r="58" spans="2:16" ht="16.5" thickBot="1" x14ac:dyDescent="0.3">
      <c r="B58" s="30">
        <v>26</v>
      </c>
      <c r="C58" s="30">
        <v>20211324</v>
      </c>
      <c r="D58" s="6" t="s">
        <v>8</v>
      </c>
      <c r="E58" s="46"/>
      <c r="F58" s="46"/>
      <c r="G58" s="46"/>
      <c r="H58" s="46"/>
      <c r="L58" s="14">
        <v>40148</v>
      </c>
      <c r="M58" s="22">
        <f t="shared" ca="1" si="2"/>
        <v>15</v>
      </c>
      <c r="P58" s="26" t="str">
        <f>MID(D22,8,3)</f>
        <v>Len</v>
      </c>
    </row>
    <row r="59" spans="2:16" ht="15.75" x14ac:dyDescent="0.25">
      <c r="B59" s="30">
        <v>27</v>
      </c>
      <c r="C59" s="30">
        <v>20211325</v>
      </c>
      <c r="D59" s="5"/>
      <c r="E59" s="45"/>
      <c r="F59" s="45"/>
      <c r="G59" s="45"/>
      <c r="H59" s="45"/>
    </row>
    <row r="60" spans="2:16" ht="15.75" x14ac:dyDescent="0.25">
      <c r="B60" s="30">
        <v>28</v>
      </c>
      <c r="C60" s="30">
        <v>20211326</v>
      </c>
      <c r="D60" s="6"/>
      <c r="E60" s="46" t="s">
        <v>8</v>
      </c>
      <c r="F60" s="46"/>
      <c r="G60" s="46" t="s">
        <v>8</v>
      </c>
      <c r="H60" s="46"/>
    </row>
    <row r="61" spans="2:16" ht="15.75" x14ac:dyDescent="0.25">
      <c r="B61" s="30">
        <v>29</v>
      </c>
      <c r="C61" s="30">
        <v>20211327</v>
      </c>
      <c r="D61" s="5"/>
      <c r="E61" s="45" t="s">
        <v>8</v>
      </c>
      <c r="F61" s="45"/>
      <c r="G61" s="45"/>
      <c r="H61" s="45"/>
    </row>
    <row r="62" spans="2:16" ht="15.75" x14ac:dyDescent="0.25">
      <c r="B62" s="30">
        <v>30</v>
      </c>
      <c r="C62" s="30">
        <v>20211328</v>
      </c>
      <c r="D62" s="6"/>
      <c r="E62" s="46"/>
      <c r="F62" s="46"/>
      <c r="G62" s="46" t="s">
        <v>8</v>
      </c>
      <c r="H62" s="46"/>
    </row>
    <row r="63" spans="2:16" ht="16.5" thickBot="1" x14ac:dyDescent="0.3">
      <c r="B63" s="30">
        <v>31</v>
      </c>
      <c r="C63" s="30">
        <v>20211329</v>
      </c>
      <c r="D63" s="5" t="s">
        <v>8</v>
      </c>
      <c r="E63" s="45"/>
      <c r="F63" s="45"/>
      <c r="G63" s="45"/>
      <c r="H63" s="45"/>
      <c r="L63" s="65" t="s">
        <v>81</v>
      </c>
      <c r="M63" s="65"/>
      <c r="N63" s="65"/>
    </row>
    <row r="64" spans="2:16" ht="15.75" x14ac:dyDescent="0.25">
      <c r="B64" s="30">
        <v>32</v>
      </c>
      <c r="C64" s="30">
        <v>20211330</v>
      </c>
      <c r="D64" s="6"/>
      <c r="E64" s="46"/>
      <c r="F64" s="46"/>
      <c r="G64" s="46" t="s">
        <v>8</v>
      </c>
      <c r="H64" s="46"/>
      <c r="L64" s="17" t="s">
        <v>27</v>
      </c>
      <c r="M64" s="18" t="s">
        <v>28</v>
      </c>
      <c r="N64" s="19" t="s">
        <v>29</v>
      </c>
    </row>
    <row r="65" spans="2:14" ht="15.75" x14ac:dyDescent="0.25">
      <c r="B65" s="30">
        <v>33</v>
      </c>
      <c r="C65" s="30">
        <v>20211331</v>
      </c>
      <c r="D65" s="5" t="s">
        <v>8</v>
      </c>
      <c r="E65" s="45" t="s">
        <v>8</v>
      </c>
      <c r="F65" s="45"/>
      <c r="G65" s="45"/>
      <c r="H65" s="45"/>
      <c r="L65" s="13" t="s">
        <v>30</v>
      </c>
      <c r="M65" s="9">
        <v>5</v>
      </c>
      <c r="N65" s="31"/>
    </row>
    <row r="66" spans="2:14" ht="15.75" x14ac:dyDescent="0.25">
      <c r="B66" s="30">
        <v>34</v>
      </c>
      <c r="C66" s="30">
        <v>20211332</v>
      </c>
      <c r="D66" s="6"/>
      <c r="E66" s="46"/>
      <c r="F66" s="46"/>
      <c r="G66" s="46" t="s">
        <v>8</v>
      </c>
      <c r="H66" s="46"/>
      <c r="L66" s="13" t="s">
        <v>30</v>
      </c>
      <c r="M66" s="9">
        <v>5</v>
      </c>
      <c r="N66" s="31"/>
    </row>
    <row r="67" spans="2:14" ht="15.75" x14ac:dyDescent="0.25">
      <c r="B67" s="30">
        <v>35</v>
      </c>
      <c r="C67" s="30">
        <v>20211333</v>
      </c>
      <c r="D67" s="5"/>
      <c r="E67" s="45" t="s">
        <v>8</v>
      </c>
      <c r="F67" s="45"/>
      <c r="G67" s="45"/>
      <c r="H67" s="45"/>
      <c r="L67" s="13" t="s">
        <v>30</v>
      </c>
      <c r="M67" s="9">
        <v>5</v>
      </c>
      <c r="N67" s="31"/>
    </row>
    <row r="68" spans="2:14" ht="15.75" x14ac:dyDescent="0.25">
      <c r="B68" s="30">
        <v>36</v>
      </c>
      <c r="C68" s="30">
        <v>20211334</v>
      </c>
      <c r="D68" s="6" t="s">
        <v>8</v>
      </c>
      <c r="E68" s="46"/>
      <c r="F68" s="46"/>
      <c r="G68" s="46"/>
      <c r="H68" s="46"/>
      <c r="L68" s="13" t="s">
        <v>31</v>
      </c>
      <c r="M68" s="9">
        <v>20</v>
      </c>
      <c r="N68" s="31"/>
    </row>
    <row r="69" spans="2:14" ht="15.75" x14ac:dyDescent="0.25">
      <c r="B69" s="30">
        <v>37</v>
      </c>
      <c r="C69" s="30">
        <v>20211335</v>
      </c>
      <c r="D69" s="5"/>
      <c r="E69" s="45"/>
      <c r="F69" s="45"/>
      <c r="G69" s="45"/>
      <c r="H69" s="45"/>
      <c r="L69" s="13" t="s">
        <v>32</v>
      </c>
      <c r="M69" s="9">
        <v>5</v>
      </c>
      <c r="N69" s="31"/>
    </row>
    <row r="70" spans="2:14" ht="15.75" x14ac:dyDescent="0.25">
      <c r="B70" s="30">
        <v>38</v>
      </c>
      <c r="C70" s="30">
        <v>20211336</v>
      </c>
      <c r="D70" s="6"/>
      <c r="E70" s="46" t="s">
        <v>8</v>
      </c>
      <c r="F70" s="46"/>
      <c r="G70" s="46" t="s">
        <v>8</v>
      </c>
      <c r="H70" s="46"/>
      <c r="L70" s="13" t="s">
        <v>33</v>
      </c>
      <c r="M70" s="9">
        <v>30</v>
      </c>
      <c r="N70" s="31"/>
    </row>
    <row r="71" spans="2:14" ht="15.75" x14ac:dyDescent="0.25">
      <c r="B71" s="30">
        <v>39</v>
      </c>
      <c r="C71" s="30">
        <v>20211337</v>
      </c>
      <c r="D71" s="5"/>
      <c r="E71" s="45" t="s">
        <v>8</v>
      </c>
      <c r="F71" s="45"/>
      <c r="G71" s="45"/>
      <c r="H71" s="45"/>
      <c r="L71" s="13" t="s">
        <v>23</v>
      </c>
      <c r="M71" s="9">
        <v>5</v>
      </c>
      <c r="N71" s="31"/>
    </row>
    <row r="72" spans="2:14" ht="15.75" x14ac:dyDescent="0.25">
      <c r="B72" s="30">
        <v>40</v>
      </c>
      <c r="C72" s="30">
        <v>20211338</v>
      </c>
      <c r="D72" s="6"/>
      <c r="E72" s="46"/>
      <c r="F72" s="46"/>
      <c r="G72" s="46" t="s">
        <v>8</v>
      </c>
      <c r="H72" s="46"/>
      <c r="L72" s="13" t="s">
        <v>34</v>
      </c>
      <c r="M72" s="9">
        <v>5</v>
      </c>
      <c r="N72" s="31"/>
    </row>
    <row r="73" spans="2:14" ht="15.75" x14ac:dyDescent="0.25">
      <c r="B73" s="30">
        <v>41</v>
      </c>
      <c r="C73" s="30">
        <v>20211339</v>
      </c>
      <c r="D73" s="5" t="s">
        <v>8</v>
      </c>
      <c r="E73" s="45"/>
      <c r="F73" s="45"/>
      <c r="G73" s="45"/>
      <c r="H73" s="45"/>
      <c r="L73" s="13" t="s">
        <v>35</v>
      </c>
      <c r="M73" s="9">
        <v>5</v>
      </c>
      <c r="N73" s="31"/>
    </row>
    <row r="74" spans="2:14" ht="15.75" x14ac:dyDescent="0.25">
      <c r="B74" s="30">
        <v>42</v>
      </c>
      <c r="C74" s="30">
        <v>20211340</v>
      </c>
      <c r="D74" s="6"/>
      <c r="E74" s="46"/>
      <c r="F74" s="46"/>
      <c r="G74" s="46" t="s">
        <v>8</v>
      </c>
      <c r="H74" s="46"/>
      <c r="L74" s="13" t="s">
        <v>30</v>
      </c>
      <c r="M74" s="9">
        <v>8</v>
      </c>
      <c r="N74" s="31"/>
    </row>
    <row r="75" spans="2:14" ht="15.75" x14ac:dyDescent="0.25">
      <c r="B75" s="30">
        <v>43</v>
      </c>
      <c r="C75" s="30">
        <v>20211341</v>
      </c>
      <c r="D75" s="5" t="s">
        <v>8</v>
      </c>
      <c r="E75" s="45"/>
      <c r="F75" s="45"/>
      <c r="G75" s="45"/>
      <c r="H75" s="45"/>
      <c r="L75" s="13" t="s">
        <v>22</v>
      </c>
      <c r="M75" s="9">
        <v>7</v>
      </c>
      <c r="N75" s="31"/>
    </row>
    <row r="76" spans="2:14" ht="16.5" thickBot="1" x14ac:dyDescent="0.3">
      <c r="B76" s="30">
        <v>44</v>
      </c>
      <c r="C76" s="30">
        <v>20211342</v>
      </c>
      <c r="D76" s="6" t="s">
        <v>8</v>
      </c>
      <c r="E76" s="46"/>
      <c r="F76" s="46"/>
      <c r="G76" s="46"/>
      <c r="H76" s="46"/>
      <c r="L76" s="20" t="s">
        <v>15</v>
      </c>
      <c r="M76" s="33">
        <f>SUM(M65:M75)</f>
        <v>100</v>
      </c>
      <c r="N76" s="32"/>
    </row>
    <row r="77" spans="2:14" ht="15.75" x14ac:dyDescent="0.25">
      <c r="B77" s="30">
        <v>45</v>
      </c>
      <c r="C77" s="30">
        <v>20211343</v>
      </c>
      <c r="D77" s="5"/>
      <c r="E77" s="45"/>
      <c r="F77" s="45"/>
      <c r="G77" s="67"/>
      <c r="H77" s="68"/>
    </row>
    <row r="78" spans="2:14" ht="15.75" x14ac:dyDescent="0.25">
      <c r="B78" s="30">
        <v>46</v>
      </c>
      <c r="C78" s="30">
        <v>20211344</v>
      </c>
      <c r="D78" s="6"/>
      <c r="E78" s="46" t="s">
        <v>8</v>
      </c>
      <c r="F78" s="46"/>
      <c r="G78" s="46" t="s">
        <v>8</v>
      </c>
      <c r="H78" s="46"/>
    </row>
    <row r="79" spans="2:14" ht="15.75" x14ac:dyDescent="0.25">
      <c r="B79" s="30">
        <v>47</v>
      </c>
      <c r="C79" s="30">
        <v>20211345</v>
      </c>
      <c r="D79" s="5"/>
      <c r="E79" s="45" t="s">
        <v>8</v>
      </c>
      <c r="F79" s="45"/>
      <c r="G79" s="45"/>
      <c r="H79" s="45"/>
    </row>
    <row r="80" spans="2:14" ht="15.75" x14ac:dyDescent="0.25">
      <c r="B80" s="30">
        <v>48</v>
      </c>
      <c r="C80" s="30">
        <v>20211346</v>
      </c>
      <c r="D80" s="6"/>
      <c r="E80" s="46"/>
      <c r="F80" s="46"/>
      <c r="G80" s="46" t="s">
        <v>8</v>
      </c>
      <c r="H80" s="46"/>
    </row>
    <row r="81" spans="2:8" ht="15.75" x14ac:dyDescent="0.25">
      <c r="B81" s="30">
        <v>49</v>
      </c>
      <c r="C81" s="30">
        <v>20211347</v>
      </c>
      <c r="D81" s="5" t="s">
        <v>8</v>
      </c>
      <c r="E81" s="45"/>
      <c r="F81" s="45"/>
      <c r="G81" s="45"/>
      <c r="H81" s="45"/>
    </row>
    <row r="82" spans="2:8" ht="15.75" x14ac:dyDescent="0.25">
      <c r="B82" s="30">
        <v>50</v>
      </c>
      <c r="C82" s="30">
        <v>20211348</v>
      </c>
      <c r="D82" s="6"/>
      <c r="E82" s="46"/>
      <c r="F82" s="46"/>
      <c r="G82" s="46" t="s">
        <v>8</v>
      </c>
      <c r="H82" s="46"/>
    </row>
    <row r="83" spans="2:8" ht="15.75" x14ac:dyDescent="0.25">
      <c r="B83" s="30">
        <v>51</v>
      </c>
      <c r="C83" s="30">
        <v>20211349</v>
      </c>
      <c r="D83" s="5" t="s">
        <v>8</v>
      </c>
      <c r="E83" s="45" t="s">
        <v>8</v>
      </c>
      <c r="F83" s="45"/>
      <c r="G83" s="45"/>
      <c r="H83" s="45"/>
    </row>
    <row r="84" spans="2:8" ht="15.75" x14ac:dyDescent="0.25">
      <c r="B84" s="30">
        <v>52</v>
      </c>
      <c r="C84" s="30">
        <v>20211350</v>
      </c>
      <c r="D84" s="6"/>
      <c r="E84" s="46"/>
      <c r="F84" s="46"/>
      <c r="G84" s="46" t="s">
        <v>8</v>
      </c>
      <c r="H84" s="46"/>
    </row>
    <row r="85" spans="2:8" ht="15.75" x14ac:dyDescent="0.25">
      <c r="B85" s="30">
        <v>53</v>
      </c>
      <c r="C85" s="30">
        <v>20211351</v>
      </c>
      <c r="D85" s="5"/>
      <c r="E85" s="45" t="s">
        <v>8</v>
      </c>
      <c r="F85" s="45"/>
      <c r="G85" s="45"/>
      <c r="H85" s="45"/>
    </row>
    <row r="86" spans="2:8" ht="15.75" x14ac:dyDescent="0.25">
      <c r="B86" s="30">
        <v>54</v>
      </c>
      <c r="C86" s="30">
        <v>20211352</v>
      </c>
      <c r="D86" s="6" t="s">
        <v>8</v>
      </c>
      <c r="E86" s="46"/>
      <c r="F86" s="46"/>
      <c r="G86" s="46"/>
      <c r="H86" s="46"/>
    </row>
    <row r="87" spans="2:8" ht="15.75" x14ac:dyDescent="0.25">
      <c r="B87" s="30">
        <v>55</v>
      </c>
      <c r="C87" s="30">
        <v>20211353</v>
      </c>
      <c r="D87" s="5"/>
      <c r="E87" s="45"/>
      <c r="F87" s="45"/>
      <c r="G87" s="67"/>
      <c r="H87" s="68"/>
    </row>
    <row r="88" spans="2:8" ht="15.75" x14ac:dyDescent="0.25">
      <c r="B88" s="30">
        <v>56</v>
      </c>
      <c r="C88" s="30">
        <v>20211354</v>
      </c>
      <c r="D88" s="6"/>
      <c r="E88" s="46" t="s">
        <v>8</v>
      </c>
      <c r="F88" s="46"/>
      <c r="G88" s="46" t="s">
        <v>8</v>
      </c>
      <c r="H88" s="46"/>
    </row>
    <row r="89" spans="2:8" ht="15.75" x14ac:dyDescent="0.25">
      <c r="B89" s="30">
        <v>57</v>
      </c>
      <c r="C89" s="30">
        <v>20211355</v>
      </c>
      <c r="D89" s="5"/>
      <c r="E89" s="45" t="s">
        <v>8</v>
      </c>
      <c r="F89" s="45"/>
      <c r="G89" s="45"/>
      <c r="H89" s="45"/>
    </row>
    <row r="90" spans="2:8" ht="15.75" x14ac:dyDescent="0.25">
      <c r="B90" s="30">
        <v>58</v>
      </c>
      <c r="C90" s="30">
        <v>20211356</v>
      </c>
      <c r="D90" s="6"/>
      <c r="E90" s="46"/>
      <c r="F90" s="46"/>
      <c r="G90" s="46" t="s">
        <v>8</v>
      </c>
      <c r="H90" s="46"/>
    </row>
    <row r="91" spans="2:8" ht="15.75" x14ac:dyDescent="0.25">
      <c r="B91" s="30">
        <v>59</v>
      </c>
      <c r="C91" s="30">
        <v>20211357</v>
      </c>
      <c r="D91" s="5" t="s">
        <v>8</v>
      </c>
      <c r="E91" s="45"/>
      <c r="F91" s="45"/>
      <c r="G91" s="45"/>
      <c r="H91" s="45"/>
    </row>
    <row r="92" spans="2:8" ht="15.75" x14ac:dyDescent="0.25">
      <c r="B92" s="30">
        <v>60</v>
      </c>
      <c r="C92" s="30">
        <v>20211358</v>
      </c>
      <c r="D92" s="6"/>
      <c r="E92" s="46"/>
      <c r="F92" s="46"/>
      <c r="G92" s="46" t="s">
        <v>8</v>
      </c>
      <c r="H92" s="46"/>
    </row>
    <row r="93" spans="2:8" ht="15.75" x14ac:dyDescent="0.25">
      <c r="B93" s="30">
        <v>61</v>
      </c>
      <c r="C93" s="30">
        <v>20211359</v>
      </c>
      <c r="D93" s="5"/>
      <c r="E93" s="45" t="s">
        <v>8</v>
      </c>
      <c r="F93" s="45"/>
      <c r="G93" s="45"/>
      <c r="H93" s="45"/>
    </row>
    <row r="94" spans="2:8" ht="15.75" x14ac:dyDescent="0.25">
      <c r="B94" s="30">
        <v>62</v>
      </c>
      <c r="C94" s="30">
        <v>20211360</v>
      </c>
      <c r="D94" s="6"/>
      <c r="E94" s="46"/>
      <c r="F94" s="46"/>
      <c r="G94" s="46" t="s">
        <v>8</v>
      </c>
      <c r="H94" s="46"/>
    </row>
    <row r="95" spans="2:8" ht="15.75" x14ac:dyDescent="0.25">
      <c r="B95" s="30">
        <v>63</v>
      </c>
      <c r="C95" s="30">
        <v>20211361</v>
      </c>
      <c r="D95" s="5" t="s">
        <v>8</v>
      </c>
      <c r="E95" s="45"/>
      <c r="F95" s="45"/>
      <c r="G95" s="45"/>
      <c r="H95" s="45"/>
    </row>
    <row r="96" spans="2:8" ht="15.75" x14ac:dyDescent="0.25">
      <c r="B96" s="30">
        <v>64</v>
      </c>
      <c r="C96" s="30">
        <v>20211362</v>
      </c>
      <c r="D96" s="6" t="s">
        <v>8</v>
      </c>
      <c r="E96" s="46"/>
      <c r="F96" s="46"/>
      <c r="G96" s="46"/>
      <c r="H96" s="46"/>
    </row>
    <row r="97" spans="2:8" ht="15.75" x14ac:dyDescent="0.25">
      <c r="B97" s="30">
        <v>65</v>
      </c>
      <c r="C97" s="30">
        <v>20211363</v>
      </c>
      <c r="D97" s="5"/>
      <c r="E97" s="45"/>
      <c r="F97" s="45"/>
      <c r="G97" s="5"/>
      <c r="H97" s="4"/>
    </row>
    <row r="98" spans="2:8" ht="15.75" x14ac:dyDescent="0.25">
      <c r="B98" s="30">
        <v>66</v>
      </c>
      <c r="C98" s="30">
        <v>20211364</v>
      </c>
      <c r="D98" s="6"/>
      <c r="E98" s="46" t="s">
        <v>8</v>
      </c>
      <c r="F98" s="46"/>
      <c r="G98" s="46" t="s">
        <v>8</v>
      </c>
      <c r="H98" s="46"/>
    </row>
    <row r="99" spans="2:8" ht="15.75" x14ac:dyDescent="0.25">
      <c r="B99" s="30">
        <v>67</v>
      </c>
      <c r="C99" s="30">
        <v>20211365</v>
      </c>
      <c r="D99" s="5"/>
      <c r="E99" s="45" t="s">
        <v>8</v>
      </c>
      <c r="F99" s="45"/>
      <c r="G99" s="45"/>
      <c r="H99" s="45"/>
    </row>
    <row r="100" spans="2:8" ht="15.75" x14ac:dyDescent="0.25">
      <c r="B100" s="30">
        <v>68</v>
      </c>
      <c r="C100" s="30">
        <v>20211366</v>
      </c>
      <c r="D100" s="6"/>
      <c r="E100" s="46"/>
      <c r="F100" s="46"/>
      <c r="G100" s="46" t="s">
        <v>8</v>
      </c>
      <c r="H100" s="46"/>
    </row>
    <row r="101" spans="2:8" ht="15.75" x14ac:dyDescent="0.25">
      <c r="B101" s="30">
        <v>69</v>
      </c>
      <c r="C101" s="30">
        <v>20211367</v>
      </c>
      <c r="D101" s="5" t="s">
        <v>8</v>
      </c>
      <c r="E101" s="45"/>
      <c r="F101" s="45"/>
      <c r="G101" s="45"/>
      <c r="H101" s="45"/>
    </row>
    <row r="102" spans="2:8" ht="15.75" x14ac:dyDescent="0.25">
      <c r="B102" s="30">
        <v>70</v>
      </c>
      <c r="C102" s="30">
        <v>20211368</v>
      </c>
      <c r="D102" s="6"/>
      <c r="E102" s="46"/>
      <c r="F102" s="46"/>
      <c r="G102" s="46" t="s">
        <v>8</v>
      </c>
      <c r="H102" s="46"/>
    </row>
    <row r="103" spans="2:8" ht="15.75" x14ac:dyDescent="0.25">
      <c r="B103" s="30">
        <v>71</v>
      </c>
      <c r="C103" s="30">
        <v>20211369</v>
      </c>
      <c r="D103" s="5" t="s">
        <v>8</v>
      </c>
      <c r="E103" s="45" t="s">
        <v>8</v>
      </c>
      <c r="F103" s="45"/>
      <c r="G103" s="45"/>
      <c r="H103" s="45"/>
    </row>
    <row r="104" spans="2:8" ht="15.75" x14ac:dyDescent="0.25">
      <c r="B104" s="30">
        <v>72</v>
      </c>
      <c r="C104" s="30">
        <v>20211370</v>
      </c>
      <c r="D104" s="6"/>
      <c r="E104" s="46"/>
      <c r="F104" s="46"/>
      <c r="G104" s="46" t="s">
        <v>8</v>
      </c>
      <c r="H104" s="46"/>
    </row>
    <row r="105" spans="2:8" ht="15.75" x14ac:dyDescent="0.25">
      <c r="B105" s="30">
        <v>73</v>
      </c>
      <c r="C105" s="30">
        <v>20211371</v>
      </c>
      <c r="D105" s="5"/>
      <c r="E105" s="45" t="s">
        <v>8</v>
      </c>
      <c r="F105" s="45"/>
      <c r="G105" s="45"/>
      <c r="H105" s="45"/>
    </row>
    <row r="106" spans="2:8" ht="15.75" x14ac:dyDescent="0.25">
      <c r="B106" s="30">
        <v>74</v>
      </c>
      <c r="C106" s="30">
        <v>20211372</v>
      </c>
      <c r="D106" s="6" t="s">
        <v>8</v>
      </c>
      <c r="E106" s="46"/>
      <c r="F106" s="46"/>
      <c r="G106" s="46"/>
      <c r="H106" s="46"/>
    </row>
    <row r="107" spans="2:8" ht="15.75" x14ac:dyDescent="0.25">
      <c r="B107" s="30">
        <v>75</v>
      </c>
      <c r="C107" s="30">
        <v>20211373</v>
      </c>
      <c r="D107" s="5"/>
      <c r="E107" s="45"/>
      <c r="F107" s="45"/>
      <c r="G107" s="45"/>
      <c r="H107" s="45"/>
    </row>
    <row r="108" spans="2:8" ht="15.75" x14ac:dyDescent="0.25">
      <c r="B108" s="30">
        <v>76</v>
      </c>
      <c r="C108" s="30">
        <v>20211374</v>
      </c>
      <c r="D108" s="6"/>
      <c r="E108" s="46" t="s">
        <v>8</v>
      </c>
      <c r="F108" s="46"/>
      <c r="G108" s="46" t="s">
        <v>8</v>
      </c>
      <c r="H108" s="46"/>
    </row>
    <row r="109" spans="2:8" ht="15.75" x14ac:dyDescent="0.25">
      <c r="B109" s="30">
        <v>77</v>
      </c>
      <c r="C109" s="30">
        <v>20211375</v>
      </c>
      <c r="D109" s="5"/>
      <c r="E109" s="45" t="s">
        <v>8</v>
      </c>
      <c r="F109" s="45"/>
      <c r="G109" s="45"/>
      <c r="H109" s="45"/>
    </row>
    <row r="110" spans="2:8" ht="15.75" x14ac:dyDescent="0.25">
      <c r="B110" s="30">
        <v>78</v>
      </c>
      <c r="C110" s="30">
        <v>20211376</v>
      </c>
      <c r="D110" s="6"/>
      <c r="E110" s="46"/>
      <c r="F110" s="46"/>
      <c r="G110" s="46" t="s">
        <v>8</v>
      </c>
      <c r="H110" s="46"/>
    </row>
    <row r="111" spans="2:8" ht="15.75" x14ac:dyDescent="0.25">
      <c r="B111" s="30">
        <v>79</v>
      </c>
      <c r="C111" s="30">
        <v>20211377</v>
      </c>
      <c r="D111" s="5" t="s">
        <v>8</v>
      </c>
      <c r="E111" s="45"/>
      <c r="F111" s="45"/>
      <c r="G111" s="45"/>
      <c r="H111" s="45"/>
    </row>
    <row r="112" spans="2:8" ht="15.75" x14ac:dyDescent="0.25">
      <c r="B112" s="30">
        <v>80</v>
      </c>
      <c r="C112" s="30">
        <v>20211378</v>
      </c>
      <c r="D112" s="6"/>
      <c r="E112" s="46"/>
      <c r="F112" s="46"/>
      <c r="G112" s="46" t="s">
        <v>8</v>
      </c>
      <c r="H112" s="46"/>
    </row>
    <row r="113" spans="2:8" ht="15.75" x14ac:dyDescent="0.25">
      <c r="B113" s="30">
        <v>81</v>
      </c>
      <c r="C113" s="30">
        <v>20211379</v>
      </c>
      <c r="D113" s="5" t="s">
        <v>8</v>
      </c>
      <c r="E113" s="45"/>
      <c r="F113" s="45"/>
      <c r="G113" s="45"/>
      <c r="H113" s="45"/>
    </row>
    <row r="114" spans="2:8" ht="15.75" x14ac:dyDescent="0.25">
      <c r="B114" s="30">
        <v>82</v>
      </c>
      <c r="C114" s="30">
        <v>20211380</v>
      </c>
      <c r="D114" s="6"/>
      <c r="E114" s="46"/>
      <c r="F114" s="46"/>
      <c r="G114" s="46" t="s">
        <v>8</v>
      </c>
      <c r="H114" s="46"/>
    </row>
    <row r="115" spans="2:8" ht="15.75" x14ac:dyDescent="0.25">
      <c r="B115" s="30">
        <v>83</v>
      </c>
      <c r="C115" s="30">
        <v>20211381</v>
      </c>
      <c r="D115" s="5" t="s">
        <v>8</v>
      </c>
      <c r="E115" s="45"/>
      <c r="F115" s="45"/>
      <c r="G115" s="45"/>
      <c r="H115" s="45"/>
    </row>
    <row r="116" spans="2:8" ht="15.75" x14ac:dyDescent="0.25">
      <c r="B116" s="30">
        <v>84</v>
      </c>
      <c r="C116" s="30">
        <v>20211382</v>
      </c>
      <c r="D116" s="6" t="s">
        <v>8</v>
      </c>
      <c r="E116" s="46"/>
      <c r="F116" s="46"/>
      <c r="G116" s="46"/>
      <c r="H116" s="46"/>
    </row>
    <row r="117" spans="2:8" ht="15.75" x14ac:dyDescent="0.25">
      <c r="B117" s="30">
        <v>85</v>
      </c>
      <c r="C117" s="30">
        <v>20211383</v>
      </c>
      <c r="D117" s="5"/>
      <c r="E117" s="45"/>
      <c r="F117" s="45"/>
      <c r="G117" s="45"/>
      <c r="H117" s="45"/>
    </row>
    <row r="118" spans="2:8" ht="15.75" x14ac:dyDescent="0.25">
      <c r="B118" s="30">
        <v>86</v>
      </c>
      <c r="C118" s="30">
        <v>20211384</v>
      </c>
      <c r="D118" s="6"/>
      <c r="E118" s="46" t="s">
        <v>8</v>
      </c>
      <c r="F118" s="46"/>
      <c r="G118" s="46" t="s">
        <v>8</v>
      </c>
      <c r="H118" s="46"/>
    </row>
    <row r="119" spans="2:8" ht="15.75" x14ac:dyDescent="0.25">
      <c r="B119" s="30">
        <v>87</v>
      </c>
      <c r="C119" s="30">
        <v>20211385</v>
      </c>
      <c r="D119" s="5"/>
      <c r="E119" s="45" t="s">
        <v>8</v>
      </c>
      <c r="F119" s="45"/>
      <c r="G119" s="45"/>
      <c r="H119" s="45"/>
    </row>
    <row r="120" spans="2:8" ht="15.75" x14ac:dyDescent="0.25">
      <c r="B120" s="30">
        <v>88</v>
      </c>
      <c r="C120" s="30">
        <v>20211386</v>
      </c>
      <c r="D120" s="6"/>
      <c r="E120" s="46"/>
      <c r="F120" s="46"/>
      <c r="G120" s="46" t="s">
        <v>8</v>
      </c>
      <c r="H120" s="46"/>
    </row>
    <row r="121" spans="2:8" ht="15.75" x14ac:dyDescent="0.25">
      <c r="B121" s="30">
        <v>89</v>
      </c>
      <c r="C121" s="30">
        <v>20211387</v>
      </c>
      <c r="D121" s="5" t="s">
        <v>8</v>
      </c>
      <c r="E121" s="45"/>
      <c r="F121" s="45"/>
      <c r="G121" s="45"/>
      <c r="H121" s="45"/>
    </row>
    <row r="122" spans="2:8" ht="15.75" x14ac:dyDescent="0.25">
      <c r="B122" s="30">
        <v>90</v>
      </c>
      <c r="C122" s="30">
        <v>20211388</v>
      </c>
      <c r="D122" s="6"/>
      <c r="E122" s="46"/>
      <c r="F122" s="46"/>
      <c r="G122" s="46" t="s">
        <v>8</v>
      </c>
      <c r="H122" s="46"/>
    </row>
    <row r="123" spans="2:8" ht="15.75" x14ac:dyDescent="0.25">
      <c r="B123" s="30">
        <v>91</v>
      </c>
      <c r="C123" s="30">
        <v>20211389</v>
      </c>
      <c r="D123" s="5" t="s">
        <v>8</v>
      </c>
      <c r="E123" s="45" t="s">
        <v>8</v>
      </c>
      <c r="F123" s="45"/>
      <c r="G123" s="45"/>
      <c r="H123" s="45"/>
    </row>
    <row r="124" spans="2:8" ht="15.75" x14ac:dyDescent="0.25">
      <c r="B124" s="30">
        <v>92</v>
      </c>
      <c r="C124" s="30">
        <v>20211390</v>
      </c>
      <c r="D124" s="6"/>
      <c r="E124" s="46"/>
      <c r="F124" s="46"/>
      <c r="G124" s="46" t="s">
        <v>8</v>
      </c>
      <c r="H124" s="46"/>
    </row>
    <row r="125" spans="2:8" ht="15.75" x14ac:dyDescent="0.25">
      <c r="B125" s="30">
        <v>93</v>
      </c>
      <c r="C125" s="30">
        <v>20211391</v>
      </c>
      <c r="D125" s="5"/>
      <c r="E125" s="45" t="s">
        <v>8</v>
      </c>
      <c r="F125" s="45"/>
      <c r="G125" s="45"/>
      <c r="H125" s="45"/>
    </row>
    <row r="126" spans="2:8" ht="15.75" x14ac:dyDescent="0.25">
      <c r="B126" s="30">
        <v>94</v>
      </c>
      <c r="C126" s="30">
        <v>20211392</v>
      </c>
      <c r="D126" s="6" t="s">
        <v>8</v>
      </c>
      <c r="E126" s="46"/>
      <c r="F126" s="46"/>
      <c r="G126" s="46"/>
      <c r="H126" s="46"/>
    </row>
    <row r="127" spans="2:8" ht="15.75" x14ac:dyDescent="0.25">
      <c r="B127" s="30">
        <v>95</v>
      </c>
      <c r="C127" s="30">
        <v>20211393</v>
      </c>
      <c r="D127" s="5"/>
      <c r="E127" s="45"/>
      <c r="F127" s="45"/>
      <c r="G127" s="45"/>
      <c r="H127" s="45"/>
    </row>
    <row r="128" spans="2:8" ht="15.75" x14ac:dyDescent="0.25">
      <c r="B128" s="30">
        <v>96</v>
      </c>
      <c r="C128" s="30">
        <v>20211394</v>
      </c>
      <c r="D128" s="6"/>
      <c r="E128" s="46" t="s">
        <v>8</v>
      </c>
      <c r="F128" s="46"/>
      <c r="G128" s="46" t="s">
        <v>8</v>
      </c>
      <c r="H128" s="46"/>
    </row>
    <row r="129" spans="2:8" ht="15.75" x14ac:dyDescent="0.25">
      <c r="B129" s="30">
        <v>97</v>
      </c>
      <c r="C129" s="30">
        <v>20211395</v>
      </c>
      <c r="D129" s="5"/>
      <c r="E129" s="45" t="s">
        <v>8</v>
      </c>
      <c r="F129" s="45"/>
      <c r="G129" s="45"/>
      <c r="H129" s="45"/>
    </row>
    <row r="130" spans="2:8" ht="15.75" x14ac:dyDescent="0.25">
      <c r="B130" s="30">
        <v>98</v>
      </c>
      <c r="C130" s="30">
        <v>20211396</v>
      </c>
      <c r="D130" s="6"/>
      <c r="E130" s="46"/>
      <c r="F130" s="46"/>
      <c r="G130" s="46" t="s">
        <v>8</v>
      </c>
      <c r="H130" s="46"/>
    </row>
    <row r="131" spans="2:8" ht="15.75" x14ac:dyDescent="0.25">
      <c r="B131" s="30">
        <v>99</v>
      </c>
      <c r="C131" s="30">
        <v>20211397</v>
      </c>
      <c r="D131" s="5" t="s">
        <v>8</v>
      </c>
      <c r="E131" s="45"/>
      <c r="F131" s="45"/>
      <c r="G131" s="45"/>
      <c r="H131" s="45"/>
    </row>
    <row r="132" spans="2:8" ht="15.75" x14ac:dyDescent="0.25">
      <c r="B132" s="30">
        <v>100</v>
      </c>
      <c r="C132" s="30">
        <v>20211398</v>
      </c>
      <c r="D132" s="6"/>
      <c r="E132" s="46"/>
      <c r="F132" s="46"/>
      <c r="G132" s="46" t="s">
        <v>8</v>
      </c>
      <c r="H132" s="46"/>
    </row>
    <row r="133" spans="2:8" ht="15.75" x14ac:dyDescent="0.25">
      <c r="B133" s="30">
        <v>101</v>
      </c>
      <c r="C133" s="30">
        <v>20211399</v>
      </c>
      <c r="D133" s="5" t="s">
        <v>8</v>
      </c>
      <c r="E133" s="45" t="s">
        <v>8</v>
      </c>
      <c r="F133" s="45"/>
      <c r="G133" s="45"/>
      <c r="H133" s="45"/>
    </row>
    <row r="134" spans="2:8" ht="15.75" x14ac:dyDescent="0.25">
      <c r="B134" s="30">
        <v>102</v>
      </c>
      <c r="C134" s="30">
        <v>20211400</v>
      </c>
      <c r="D134" s="6"/>
      <c r="E134" s="46"/>
      <c r="F134" s="46"/>
      <c r="G134" s="46" t="s">
        <v>8</v>
      </c>
      <c r="H134" s="46"/>
    </row>
    <row r="135" spans="2:8" ht="15.75" x14ac:dyDescent="0.25">
      <c r="B135" s="30">
        <v>103</v>
      </c>
      <c r="C135" s="30">
        <v>20211401</v>
      </c>
      <c r="D135" s="5" t="s">
        <v>8</v>
      </c>
      <c r="E135" s="45"/>
      <c r="F135" s="45"/>
      <c r="G135" s="45"/>
      <c r="H135" s="45"/>
    </row>
    <row r="136" spans="2:8" ht="15.75" x14ac:dyDescent="0.25">
      <c r="B136" s="30">
        <v>104</v>
      </c>
      <c r="C136" s="30">
        <v>20211402</v>
      </c>
      <c r="D136" s="6"/>
      <c r="E136" s="46"/>
      <c r="F136" s="46"/>
      <c r="G136" s="46" t="s">
        <v>8</v>
      </c>
      <c r="H136" s="46"/>
    </row>
    <row r="137" spans="2:8" ht="15.75" x14ac:dyDescent="0.25">
      <c r="B137" s="30">
        <v>105</v>
      </c>
      <c r="C137" s="30">
        <v>20211403</v>
      </c>
      <c r="D137" s="5" t="s">
        <v>8</v>
      </c>
      <c r="E137" s="45"/>
      <c r="F137" s="45"/>
      <c r="G137" s="45"/>
      <c r="H137" s="45"/>
    </row>
    <row r="138" spans="2:8" ht="15.75" x14ac:dyDescent="0.25">
      <c r="B138" s="30">
        <v>106</v>
      </c>
      <c r="C138" s="30">
        <v>20211404</v>
      </c>
      <c r="D138" s="6" t="s">
        <v>8</v>
      </c>
      <c r="E138" s="46"/>
      <c r="F138" s="46"/>
      <c r="G138" s="46"/>
      <c r="H138" s="46"/>
    </row>
    <row r="139" spans="2:8" ht="15.75" x14ac:dyDescent="0.25">
      <c r="B139" s="30">
        <v>107</v>
      </c>
      <c r="C139" s="30">
        <v>20211405</v>
      </c>
      <c r="D139" s="5"/>
      <c r="E139" s="45"/>
      <c r="F139" s="45"/>
      <c r="G139" s="45"/>
      <c r="H139" s="45"/>
    </row>
    <row r="140" spans="2:8" ht="15.75" x14ac:dyDescent="0.25">
      <c r="B140" s="30">
        <v>108</v>
      </c>
      <c r="C140" s="30">
        <v>20211406</v>
      </c>
      <c r="D140" s="6"/>
      <c r="E140" s="46" t="s">
        <v>8</v>
      </c>
      <c r="F140" s="46"/>
      <c r="G140" s="46" t="s">
        <v>8</v>
      </c>
      <c r="H140" s="46"/>
    </row>
    <row r="141" spans="2:8" ht="15.75" x14ac:dyDescent="0.25">
      <c r="B141" s="30">
        <v>109</v>
      </c>
      <c r="C141" s="30">
        <v>20211407</v>
      </c>
      <c r="D141" s="5"/>
      <c r="E141" s="45" t="s">
        <v>8</v>
      </c>
      <c r="F141" s="45"/>
      <c r="G141" s="45"/>
      <c r="H141" s="45"/>
    </row>
    <row r="142" spans="2:8" ht="15.75" x14ac:dyDescent="0.25">
      <c r="B142" s="30">
        <v>110</v>
      </c>
      <c r="C142" s="30">
        <v>20211408</v>
      </c>
      <c r="D142" s="6"/>
      <c r="E142" s="46"/>
      <c r="F142" s="46"/>
      <c r="G142" s="46" t="s">
        <v>8</v>
      </c>
      <c r="H142" s="46"/>
    </row>
    <row r="143" spans="2:8" ht="15.75" x14ac:dyDescent="0.25">
      <c r="B143" s="30">
        <v>111</v>
      </c>
      <c r="C143" s="30">
        <v>20211409</v>
      </c>
      <c r="D143" s="5" t="s">
        <v>8</v>
      </c>
      <c r="E143" s="45"/>
      <c r="F143" s="45"/>
      <c r="G143" s="45"/>
      <c r="H143" s="45"/>
    </row>
    <row r="144" spans="2:8" ht="15.75" x14ac:dyDescent="0.25">
      <c r="B144" s="30">
        <v>112</v>
      </c>
      <c r="C144" s="30">
        <v>20211410</v>
      </c>
      <c r="D144" s="6"/>
      <c r="E144" s="46"/>
      <c r="F144" s="46"/>
      <c r="G144" s="46" t="s">
        <v>8</v>
      </c>
      <c r="H144" s="46"/>
    </row>
    <row r="145" spans="2:8" ht="15.75" x14ac:dyDescent="0.25">
      <c r="B145" s="30">
        <v>113</v>
      </c>
      <c r="C145" s="30">
        <v>20211411</v>
      </c>
      <c r="D145" s="5" t="s">
        <v>8</v>
      </c>
      <c r="E145" s="45" t="s">
        <v>8</v>
      </c>
      <c r="F145" s="45"/>
      <c r="G145" s="45"/>
      <c r="H145" s="45"/>
    </row>
    <row r="146" spans="2:8" ht="15.75" x14ac:dyDescent="0.25">
      <c r="B146" s="30">
        <v>114</v>
      </c>
      <c r="C146" s="30">
        <v>20211412</v>
      </c>
      <c r="D146" s="6"/>
      <c r="E146" s="46"/>
      <c r="F146" s="46"/>
      <c r="G146" s="46" t="s">
        <v>8</v>
      </c>
      <c r="H146" s="46"/>
    </row>
    <row r="147" spans="2:8" ht="15.75" x14ac:dyDescent="0.25">
      <c r="B147" s="30">
        <v>115</v>
      </c>
      <c r="C147" s="30">
        <v>20211413</v>
      </c>
      <c r="D147" s="5"/>
      <c r="E147" s="45" t="s">
        <v>8</v>
      </c>
      <c r="F147" s="45"/>
      <c r="G147" s="45"/>
      <c r="H147" s="45"/>
    </row>
    <row r="148" spans="2:8" ht="15.75" x14ac:dyDescent="0.25">
      <c r="B148" s="30">
        <v>116</v>
      </c>
      <c r="C148" s="30">
        <v>20211414</v>
      </c>
      <c r="D148" s="6" t="s">
        <v>8</v>
      </c>
      <c r="E148" s="46"/>
      <c r="F148" s="46"/>
      <c r="G148" s="46"/>
      <c r="H148" s="46"/>
    </row>
    <row r="149" spans="2:8" ht="15.75" x14ac:dyDescent="0.25">
      <c r="B149" s="30">
        <v>117</v>
      </c>
      <c r="C149" s="30">
        <v>20211415</v>
      </c>
      <c r="D149" s="5"/>
      <c r="E149" s="45"/>
      <c r="F149" s="45"/>
      <c r="G149" s="45"/>
      <c r="H149" s="45"/>
    </row>
    <row r="150" spans="2:8" ht="15.75" x14ac:dyDescent="0.25">
      <c r="B150" s="30">
        <v>118</v>
      </c>
      <c r="C150" s="30">
        <v>20211416</v>
      </c>
      <c r="D150" s="6"/>
      <c r="E150" s="46" t="s">
        <v>8</v>
      </c>
      <c r="F150" s="46"/>
      <c r="G150" s="46" t="s">
        <v>8</v>
      </c>
      <c r="H150" s="46"/>
    </row>
    <row r="151" spans="2:8" ht="15.75" x14ac:dyDescent="0.25">
      <c r="B151" s="30">
        <v>119</v>
      </c>
      <c r="C151" s="30">
        <v>20211417</v>
      </c>
      <c r="D151" s="5"/>
      <c r="E151" s="45" t="s">
        <v>8</v>
      </c>
      <c r="F151" s="45"/>
      <c r="G151" s="45"/>
      <c r="H151" s="45"/>
    </row>
    <row r="152" spans="2:8" ht="15.75" x14ac:dyDescent="0.25">
      <c r="B152" s="30">
        <v>120</v>
      </c>
      <c r="C152" s="30">
        <v>20211419</v>
      </c>
      <c r="D152" s="6"/>
      <c r="E152" s="46"/>
      <c r="F152" s="46"/>
      <c r="G152" s="46" t="s">
        <v>8</v>
      </c>
      <c r="H152" s="46"/>
    </row>
    <row r="153" spans="2:8" ht="15.75" x14ac:dyDescent="0.25">
      <c r="B153" s="30">
        <v>121</v>
      </c>
      <c r="C153" s="30">
        <v>20211420</v>
      </c>
      <c r="D153" s="5" t="s">
        <v>8</v>
      </c>
      <c r="E153" s="45"/>
      <c r="F153" s="45"/>
      <c r="G153" s="45"/>
      <c r="H153" s="45"/>
    </row>
    <row r="154" spans="2:8" ht="15.75" x14ac:dyDescent="0.25">
      <c r="B154" s="30">
        <v>122</v>
      </c>
      <c r="C154" s="30">
        <v>20211421</v>
      </c>
      <c r="D154" s="6"/>
      <c r="E154" s="46"/>
      <c r="F154" s="46"/>
      <c r="G154" s="46" t="s">
        <v>8</v>
      </c>
      <c r="H154" s="46"/>
    </row>
    <row r="155" spans="2:8" ht="15.75" x14ac:dyDescent="0.25">
      <c r="B155" s="30">
        <v>123</v>
      </c>
      <c r="C155" s="30">
        <v>20211422</v>
      </c>
      <c r="D155" s="5" t="s">
        <v>8</v>
      </c>
      <c r="E155" s="45"/>
      <c r="F155" s="45"/>
      <c r="G155" s="45"/>
      <c r="H155" s="45"/>
    </row>
    <row r="156" spans="2:8" ht="15.75" x14ac:dyDescent="0.25">
      <c r="B156" s="30">
        <v>124</v>
      </c>
      <c r="C156" s="30">
        <v>20211423</v>
      </c>
      <c r="D156" s="6" t="s">
        <v>8</v>
      </c>
      <c r="E156" s="46"/>
      <c r="F156" s="46"/>
      <c r="G156" s="46"/>
      <c r="H156" s="46"/>
    </row>
    <row r="157" spans="2:8" ht="15.75" x14ac:dyDescent="0.25">
      <c r="B157" s="30">
        <v>125</v>
      </c>
      <c r="C157" s="30">
        <v>20211424</v>
      </c>
      <c r="D157" s="5"/>
      <c r="E157" s="45"/>
      <c r="F157" s="45"/>
      <c r="G157" s="45"/>
      <c r="H157" s="45"/>
    </row>
    <row r="158" spans="2:8" ht="15.75" x14ac:dyDescent="0.25">
      <c r="B158" s="30">
        <v>126</v>
      </c>
      <c r="C158" s="30">
        <v>20211425</v>
      </c>
      <c r="D158" s="6"/>
      <c r="E158" s="46" t="s">
        <v>8</v>
      </c>
      <c r="F158" s="46"/>
      <c r="G158" s="46" t="s">
        <v>8</v>
      </c>
      <c r="H158" s="46"/>
    </row>
    <row r="159" spans="2:8" ht="15.75" x14ac:dyDescent="0.25">
      <c r="B159" s="30">
        <v>127</v>
      </c>
      <c r="C159" s="30">
        <v>20211426</v>
      </c>
      <c r="D159" s="5"/>
      <c r="E159" s="45" t="s">
        <v>8</v>
      </c>
      <c r="F159" s="45"/>
      <c r="G159" s="45"/>
      <c r="H159" s="45"/>
    </row>
    <row r="160" spans="2:8" ht="15.75" x14ac:dyDescent="0.25">
      <c r="B160" s="30">
        <v>128</v>
      </c>
      <c r="C160" s="30">
        <v>20211427</v>
      </c>
      <c r="D160" s="6"/>
      <c r="E160" s="46"/>
      <c r="F160" s="46"/>
      <c r="G160" s="46" t="s">
        <v>8</v>
      </c>
      <c r="H160" s="46"/>
    </row>
    <row r="161" spans="2:8" ht="15.75" x14ac:dyDescent="0.25">
      <c r="B161" s="30">
        <v>129</v>
      </c>
      <c r="C161" s="30">
        <v>20211428</v>
      </c>
      <c r="D161" s="5" t="s">
        <v>8</v>
      </c>
      <c r="E161" s="45"/>
      <c r="F161" s="45"/>
      <c r="G161" s="45"/>
      <c r="H161" s="45"/>
    </row>
    <row r="162" spans="2:8" ht="15.75" x14ac:dyDescent="0.25">
      <c r="B162" s="30">
        <v>130</v>
      </c>
      <c r="C162" s="30">
        <v>20211429</v>
      </c>
      <c r="D162" s="6"/>
      <c r="E162" s="46"/>
      <c r="F162" s="46"/>
      <c r="G162" s="46" t="s">
        <v>8</v>
      </c>
      <c r="H162" s="46"/>
    </row>
    <row r="163" spans="2:8" ht="15.75" x14ac:dyDescent="0.25">
      <c r="B163" s="30">
        <v>131</v>
      </c>
      <c r="C163" s="30">
        <v>20211430</v>
      </c>
      <c r="D163" s="5" t="s">
        <v>8</v>
      </c>
      <c r="E163" s="45" t="s">
        <v>8</v>
      </c>
      <c r="F163" s="45"/>
      <c r="G163" s="45"/>
      <c r="H163" s="45"/>
    </row>
    <row r="164" spans="2:8" ht="15.75" x14ac:dyDescent="0.25">
      <c r="B164" s="30">
        <v>132</v>
      </c>
      <c r="C164" s="30">
        <v>20211431</v>
      </c>
      <c r="D164" s="6"/>
      <c r="E164" s="46"/>
      <c r="F164" s="46"/>
      <c r="G164" s="46" t="s">
        <v>8</v>
      </c>
      <c r="H164" s="46"/>
    </row>
    <row r="165" spans="2:8" ht="15.75" x14ac:dyDescent="0.25">
      <c r="B165" s="30">
        <v>133</v>
      </c>
      <c r="C165" s="30">
        <v>20211432</v>
      </c>
      <c r="D165" s="5"/>
      <c r="E165" s="45" t="s">
        <v>8</v>
      </c>
      <c r="F165" s="45"/>
      <c r="G165" s="45"/>
      <c r="H165" s="45"/>
    </row>
    <row r="166" spans="2:8" ht="15.75" x14ac:dyDescent="0.25">
      <c r="B166" s="30">
        <v>134</v>
      </c>
      <c r="C166" s="30">
        <v>20211433</v>
      </c>
      <c r="D166" s="6" t="s">
        <v>8</v>
      </c>
      <c r="E166" s="46"/>
      <c r="F166" s="46"/>
      <c r="G166" s="46"/>
      <c r="H166" s="46"/>
    </row>
    <row r="167" spans="2:8" ht="15.75" x14ac:dyDescent="0.25">
      <c r="B167" s="30">
        <v>135</v>
      </c>
      <c r="C167" s="30">
        <v>20211434</v>
      </c>
      <c r="D167" s="5"/>
      <c r="E167" s="45"/>
      <c r="F167" s="45"/>
      <c r="G167" s="45"/>
      <c r="H167" s="45"/>
    </row>
    <row r="168" spans="2:8" ht="15.75" x14ac:dyDescent="0.25">
      <c r="B168" s="30">
        <v>136</v>
      </c>
      <c r="C168" s="30">
        <v>20211435</v>
      </c>
      <c r="D168" s="6"/>
      <c r="E168" s="46" t="s">
        <v>8</v>
      </c>
      <c r="F168" s="46"/>
      <c r="G168" s="46" t="s">
        <v>8</v>
      </c>
      <c r="H168" s="46"/>
    </row>
    <row r="169" spans="2:8" ht="15.75" x14ac:dyDescent="0.25">
      <c r="B169" s="30">
        <v>137</v>
      </c>
      <c r="C169" s="30">
        <v>20211436</v>
      </c>
      <c r="D169" s="5"/>
      <c r="E169" s="45" t="s">
        <v>8</v>
      </c>
      <c r="F169" s="45"/>
      <c r="G169" s="45"/>
      <c r="H169" s="45"/>
    </row>
    <row r="170" spans="2:8" ht="15.75" x14ac:dyDescent="0.25">
      <c r="B170" s="30">
        <v>138</v>
      </c>
      <c r="C170" s="30">
        <v>20211437</v>
      </c>
      <c r="D170" s="6"/>
      <c r="E170" s="46"/>
      <c r="F170" s="46"/>
      <c r="G170" s="46" t="s">
        <v>8</v>
      </c>
      <c r="H170" s="46"/>
    </row>
    <row r="171" spans="2:8" ht="15.75" x14ac:dyDescent="0.25">
      <c r="B171" s="30">
        <v>139</v>
      </c>
      <c r="C171" s="30">
        <v>20211438</v>
      </c>
      <c r="D171" s="5" t="s">
        <v>8</v>
      </c>
      <c r="E171" s="45"/>
      <c r="F171" s="45"/>
      <c r="G171" s="45"/>
      <c r="H171" s="45"/>
    </row>
    <row r="172" spans="2:8" ht="15.75" x14ac:dyDescent="0.25">
      <c r="B172" s="30">
        <v>140</v>
      </c>
      <c r="C172" s="30">
        <v>20211439</v>
      </c>
      <c r="D172" s="6"/>
      <c r="E172" s="46"/>
      <c r="F172" s="46"/>
      <c r="G172" s="46" t="s">
        <v>8</v>
      </c>
      <c r="H172" s="46"/>
    </row>
    <row r="173" spans="2:8" ht="15.75" x14ac:dyDescent="0.25">
      <c r="B173" s="30">
        <v>141</v>
      </c>
      <c r="C173" s="30">
        <v>20211440</v>
      </c>
      <c r="D173" s="5" t="s">
        <v>8</v>
      </c>
      <c r="E173" s="45" t="s">
        <v>8</v>
      </c>
      <c r="F173" s="45"/>
      <c r="G173" s="45"/>
      <c r="H173" s="45"/>
    </row>
    <row r="174" spans="2:8" ht="15.75" x14ac:dyDescent="0.25">
      <c r="B174" s="30">
        <v>142</v>
      </c>
      <c r="C174" s="30">
        <v>20211441</v>
      </c>
      <c r="D174" s="6"/>
      <c r="E174" s="46"/>
      <c r="F174" s="46"/>
      <c r="G174" s="46" t="s">
        <v>8</v>
      </c>
      <c r="H174" s="46"/>
    </row>
    <row r="175" spans="2:8" ht="15.75" x14ac:dyDescent="0.25">
      <c r="B175" s="30">
        <v>143</v>
      </c>
      <c r="C175" s="30">
        <v>20211442</v>
      </c>
      <c r="D175" s="5" t="s">
        <v>8</v>
      </c>
      <c r="E175" s="45"/>
      <c r="F175" s="45"/>
      <c r="G175" s="45"/>
      <c r="H175" s="45"/>
    </row>
    <row r="176" spans="2:8" ht="15.75" x14ac:dyDescent="0.25">
      <c r="B176" s="30">
        <v>144</v>
      </c>
      <c r="C176" s="30">
        <v>20211443</v>
      </c>
      <c r="D176" s="6"/>
      <c r="E176" s="46"/>
      <c r="F176" s="46"/>
      <c r="G176" s="46" t="s">
        <v>8</v>
      </c>
      <c r="H176" s="46"/>
    </row>
    <row r="177" spans="2:8" ht="15.75" x14ac:dyDescent="0.25">
      <c r="B177" s="30">
        <v>145</v>
      </c>
      <c r="C177" s="30">
        <v>20211444</v>
      </c>
      <c r="D177" s="5" t="s">
        <v>8</v>
      </c>
      <c r="E177" s="45"/>
      <c r="F177" s="45"/>
      <c r="G177" s="45"/>
      <c r="H177" s="45"/>
    </row>
    <row r="178" spans="2:8" ht="15.75" x14ac:dyDescent="0.25">
      <c r="B178" s="30">
        <v>146</v>
      </c>
      <c r="C178" s="30">
        <v>20211445</v>
      </c>
      <c r="D178" s="6" t="s">
        <v>8</v>
      </c>
      <c r="E178" s="46"/>
      <c r="F178" s="46"/>
      <c r="G178" s="46"/>
      <c r="H178" s="46"/>
    </row>
    <row r="179" spans="2:8" ht="15.75" x14ac:dyDescent="0.25">
      <c r="B179" s="30">
        <v>147</v>
      </c>
      <c r="C179" s="30">
        <v>20211446</v>
      </c>
      <c r="D179" s="5"/>
      <c r="E179" s="45"/>
      <c r="F179" s="45"/>
      <c r="G179" s="45"/>
      <c r="H179" s="45"/>
    </row>
    <row r="180" spans="2:8" ht="15.75" x14ac:dyDescent="0.25">
      <c r="B180" s="30">
        <v>148</v>
      </c>
      <c r="C180" s="30">
        <v>20211447</v>
      </c>
      <c r="D180" s="6"/>
      <c r="E180" s="46" t="s">
        <v>8</v>
      </c>
      <c r="F180" s="46"/>
      <c r="G180" s="46" t="s">
        <v>8</v>
      </c>
      <c r="H180" s="46"/>
    </row>
    <row r="181" spans="2:8" ht="15.75" x14ac:dyDescent="0.25">
      <c r="B181" s="30">
        <v>149</v>
      </c>
      <c r="C181" s="30">
        <v>20211448</v>
      </c>
      <c r="D181" s="5"/>
      <c r="E181" s="45" t="s">
        <v>8</v>
      </c>
      <c r="F181" s="45"/>
      <c r="G181" s="45"/>
      <c r="H181" s="45"/>
    </row>
    <row r="182" spans="2:8" ht="15.75" x14ac:dyDescent="0.25">
      <c r="B182" s="30">
        <v>150</v>
      </c>
      <c r="C182" s="30">
        <v>20211449</v>
      </c>
      <c r="D182" s="6"/>
      <c r="E182" s="46"/>
      <c r="F182" s="46"/>
      <c r="G182" s="46" t="s">
        <v>8</v>
      </c>
      <c r="H182" s="46"/>
    </row>
    <row r="183" spans="2:8" ht="15.75" x14ac:dyDescent="0.25">
      <c r="B183" s="30">
        <v>151</v>
      </c>
      <c r="C183" s="30">
        <v>20211450</v>
      </c>
      <c r="D183" s="5" t="s">
        <v>8</v>
      </c>
      <c r="E183" s="45"/>
      <c r="F183" s="45"/>
      <c r="G183" s="45"/>
      <c r="H183" s="45"/>
    </row>
    <row r="184" spans="2:8" ht="15.75" x14ac:dyDescent="0.25">
      <c r="B184" s="30">
        <v>152</v>
      </c>
      <c r="C184" s="30">
        <v>20211451</v>
      </c>
      <c r="D184" s="6"/>
      <c r="E184" s="46"/>
      <c r="F184" s="46"/>
      <c r="G184" s="46" t="s">
        <v>8</v>
      </c>
      <c r="H184" s="46"/>
    </row>
    <row r="185" spans="2:8" ht="15.75" x14ac:dyDescent="0.25">
      <c r="B185" s="30">
        <v>153</v>
      </c>
      <c r="C185" s="30">
        <v>20211452</v>
      </c>
      <c r="D185" s="5" t="s">
        <v>8</v>
      </c>
      <c r="E185" s="45" t="s">
        <v>8</v>
      </c>
      <c r="F185" s="45"/>
      <c r="G185" s="45"/>
      <c r="H185" s="45"/>
    </row>
    <row r="186" spans="2:8" ht="15.75" x14ac:dyDescent="0.25">
      <c r="B186" s="30">
        <v>154</v>
      </c>
      <c r="C186" s="30">
        <v>20211453</v>
      </c>
      <c r="D186" s="6"/>
      <c r="E186" s="46"/>
      <c r="F186" s="46"/>
      <c r="G186" s="46" t="s">
        <v>8</v>
      </c>
      <c r="H186" s="46"/>
    </row>
    <row r="187" spans="2:8" ht="15.75" x14ac:dyDescent="0.25">
      <c r="B187" s="30">
        <v>155</v>
      </c>
      <c r="C187" s="30">
        <v>20211454</v>
      </c>
      <c r="D187" s="5"/>
      <c r="E187" s="45" t="s">
        <v>8</v>
      </c>
      <c r="F187" s="45"/>
      <c r="G187" s="45"/>
      <c r="H187" s="45"/>
    </row>
    <row r="188" spans="2:8" ht="15.75" x14ac:dyDescent="0.25">
      <c r="B188" s="30">
        <v>156</v>
      </c>
      <c r="C188" s="30">
        <v>20211455</v>
      </c>
      <c r="D188" s="6" t="s">
        <v>8</v>
      </c>
      <c r="E188" s="46"/>
      <c r="F188" s="46"/>
      <c r="G188" s="46"/>
      <c r="H188" s="46"/>
    </row>
    <row r="189" spans="2:8" ht="15.75" x14ac:dyDescent="0.25">
      <c r="B189" s="30">
        <v>157</v>
      </c>
      <c r="C189" s="30">
        <v>20211456</v>
      </c>
      <c r="D189" s="5"/>
      <c r="E189" s="45"/>
      <c r="F189" s="45"/>
      <c r="G189" s="67"/>
      <c r="H189" s="68"/>
    </row>
    <row r="190" spans="2:8" ht="15.75" x14ac:dyDescent="0.25">
      <c r="B190" s="30">
        <v>158</v>
      </c>
      <c r="C190" s="30">
        <v>20211457</v>
      </c>
      <c r="D190" s="6"/>
      <c r="E190" s="46" t="s">
        <v>8</v>
      </c>
      <c r="F190" s="46"/>
      <c r="G190" s="46" t="s">
        <v>8</v>
      </c>
      <c r="H190" s="46"/>
    </row>
    <row r="191" spans="2:8" ht="15.75" x14ac:dyDescent="0.25">
      <c r="B191" s="30">
        <v>159</v>
      </c>
      <c r="C191" s="30">
        <v>20211458</v>
      </c>
      <c r="D191" s="5"/>
      <c r="E191" s="45" t="s">
        <v>8</v>
      </c>
      <c r="F191" s="45"/>
      <c r="G191" s="45"/>
      <c r="H191" s="45"/>
    </row>
    <row r="192" spans="2:8" ht="15.75" x14ac:dyDescent="0.25">
      <c r="B192" s="30">
        <v>160</v>
      </c>
      <c r="C192" s="30">
        <v>20211459</v>
      </c>
      <c r="D192" s="6"/>
      <c r="E192" s="46"/>
      <c r="F192" s="46"/>
      <c r="G192" s="46" t="s">
        <v>8</v>
      </c>
      <c r="H192" s="46"/>
    </row>
    <row r="193" spans="2:8" ht="15.75" x14ac:dyDescent="0.25">
      <c r="B193" s="30">
        <v>161</v>
      </c>
      <c r="C193" s="30">
        <v>20211460</v>
      </c>
      <c r="D193" s="5" t="s">
        <v>8</v>
      </c>
      <c r="E193" s="45"/>
      <c r="F193" s="45"/>
      <c r="G193" s="45"/>
      <c r="H193" s="45"/>
    </row>
    <row r="194" spans="2:8" ht="15.75" x14ac:dyDescent="0.25">
      <c r="B194" s="30">
        <v>162</v>
      </c>
      <c r="C194" s="30">
        <v>20211461</v>
      </c>
      <c r="D194" s="6" t="s">
        <v>8</v>
      </c>
      <c r="E194" s="46"/>
      <c r="F194" s="46"/>
      <c r="G194" s="46"/>
      <c r="H194" s="46"/>
    </row>
    <row r="195" spans="2:8" ht="15.75" x14ac:dyDescent="0.25">
      <c r="B195" s="30">
        <v>163</v>
      </c>
      <c r="C195" s="30">
        <v>20211462</v>
      </c>
      <c r="D195" s="5"/>
      <c r="E195" s="45"/>
      <c r="F195" s="45"/>
      <c r="G195" s="45"/>
      <c r="H195" s="45"/>
    </row>
    <row r="196" spans="2:8" ht="15.75" x14ac:dyDescent="0.25">
      <c r="B196" s="30">
        <v>164</v>
      </c>
      <c r="C196" s="30">
        <v>20211463</v>
      </c>
      <c r="D196" s="6"/>
      <c r="E196" s="46" t="s">
        <v>8</v>
      </c>
      <c r="F196" s="46"/>
      <c r="G196" s="46" t="s">
        <v>8</v>
      </c>
      <c r="H196" s="46"/>
    </row>
    <row r="197" spans="2:8" ht="15.75" x14ac:dyDescent="0.25">
      <c r="B197" s="30">
        <v>165</v>
      </c>
      <c r="C197" s="30">
        <v>20211464</v>
      </c>
      <c r="D197" s="5"/>
      <c r="E197" s="45" t="s">
        <v>8</v>
      </c>
      <c r="F197" s="45"/>
      <c r="G197" s="45"/>
      <c r="H197" s="45"/>
    </row>
    <row r="198" spans="2:8" ht="15.75" x14ac:dyDescent="0.25">
      <c r="B198" s="30">
        <v>166</v>
      </c>
      <c r="C198" s="30">
        <v>20211465</v>
      </c>
      <c r="D198" s="6"/>
      <c r="E198" s="46"/>
      <c r="F198" s="46"/>
      <c r="G198" s="46" t="s">
        <v>8</v>
      </c>
      <c r="H198" s="46"/>
    </row>
    <row r="199" spans="2:8" ht="15.75" x14ac:dyDescent="0.25">
      <c r="B199" s="30">
        <v>167</v>
      </c>
      <c r="C199" s="30">
        <v>20211466</v>
      </c>
      <c r="D199" s="5" t="s">
        <v>8</v>
      </c>
      <c r="E199" s="45"/>
      <c r="F199" s="45"/>
      <c r="G199" s="45"/>
      <c r="H199" s="45"/>
    </row>
    <row r="200" spans="2:8" ht="15.75" x14ac:dyDescent="0.25">
      <c r="B200" s="30">
        <v>168</v>
      </c>
      <c r="C200" s="30">
        <v>20211467</v>
      </c>
      <c r="D200" s="6"/>
      <c r="E200" s="46"/>
      <c r="F200" s="46"/>
      <c r="G200" s="46" t="s">
        <v>8</v>
      </c>
      <c r="H200" s="46"/>
    </row>
    <row r="201" spans="2:8" ht="15.75" x14ac:dyDescent="0.25">
      <c r="B201" s="30">
        <v>169</v>
      </c>
      <c r="C201" s="30">
        <v>20211468</v>
      </c>
      <c r="D201" s="5" t="s">
        <v>8</v>
      </c>
      <c r="E201" s="45" t="s">
        <v>8</v>
      </c>
      <c r="F201" s="45"/>
      <c r="G201" s="45"/>
      <c r="H201" s="45"/>
    </row>
    <row r="202" spans="2:8" ht="15.75" x14ac:dyDescent="0.25">
      <c r="B202" s="30">
        <v>170</v>
      </c>
      <c r="C202" s="30">
        <v>20211469</v>
      </c>
      <c r="D202" s="6"/>
      <c r="E202" s="46"/>
      <c r="F202" s="46"/>
      <c r="G202" s="46" t="s">
        <v>8</v>
      </c>
      <c r="H202" s="46"/>
    </row>
    <row r="203" spans="2:8" ht="15.75" x14ac:dyDescent="0.25">
      <c r="B203" s="30">
        <v>171</v>
      </c>
      <c r="C203" s="30">
        <v>20211470</v>
      </c>
      <c r="D203" s="5"/>
      <c r="E203" s="45" t="s">
        <v>8</v>
      </c>
      <c r="F203" s="45"/>
      <c r="G203" s="45"/>
      <c r="H203" s="45"/>
    </row>
    <row r="204" spans="2:8" ht="15.75" x14ac:dyDescent="0.25">
      <c r="B204" s="30">
        <v>172</v>
      </c>
      <c r="C204" s="30">
        <v>20211471</v>
      </c>
      <c r="D204" s="6" t="s">
        <v>8</v>
      </c>
      <c r="E204" s="46"/>
      <c r="F204" s="46"/>
      <c r="G204" s="46"/>
      <c r="H204" s="46"/>
    </row>
    <row r="205" spans="2:8" ht="15.75" x14ac:dyDescent="0.25">
      <c r="B205" s="30">
        <v>173</v>
      </c>
      <c r="C205" s="30">
        <v>20211473</v>
      </c>
      <c r="D205" s="4"/>
      <c r="E205" s="45" t="s">
        <v>8</v>
      </c>
      <c r="F205" s="45"/>
      <c r="G205" s="45"/>
      <c r="H205" s="45"/>
    </row>
    <row r="206" spans="2:8" ht="15.75" x14ac:dyDescent="0.25">
      <c r="B206" s="30">
        <v>174</v>
      </c>
      <c r="C206" s="30">
        <v>20211474</v>
      </c>
      <c r="D206" s="6" t="s">
        <v>8</v>
      </c>
      <c r="E206" s="46"/>
      <c r="F206" s="46"/>
      <c r="G206" s="46" t="s">
        <v>8</v>
      </c>
      <c r="H206" s="46"/>
    </row>
    <row r="207" spans="2:8" ht="15.75" x14ac:dyDescent="0.25">
      <c r="B207" s="30">
        <v>175</v>
      </c>
      <c r="C207" s="30">
        <v>20211475</v>
      </c>
      <c r="D207" s="5"/>
      <c r="E207" s="45"/>
      <c r="F207" s="45"/>
      <c r="G207" s="45" t="s">
        <v>8</v>
      </c>
      <c r="H207" s="45"/>
    </row>
  </sheetData>
  <mergeCells count="377"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85:F85"/>
    <mergeCell ref="E83:F83"/>
    <mergeCell ref="E89:F89"/>
    <mergeCell ref="E93:F93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F28:G28"/>
    <mergeCell ref="E9:J9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R43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2022-08-07T02:21:26Z</dcterms:created>
  <dcterms:modified xsi:type="dcterms:W3CDTF">2025-09-06T20:54:16Z</dcterms:modified>
</cp:coreProperties>
</file>