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2" sheetId="2" r:id="rId1"/>
    <sheet name="Hoja1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  <c r="F3" i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<sst xmlns="http://schemas.openxmlformats.org/spreadsheetml/2006/main" count="50" uniqueCount="37">
  <si>
    <t>PRODUCTO</t>
  </si>
  <si>
    <t>VENDEDOR</t>
  </si>
  <si>
    <t>MES</t>
  </si>
  <si>
    <t>VENTAS</t>
  </si>
  <si>
    <t>COSTO</t>
  </si>
  <si>
    <t>GANANCIAS</t>
  </si>
  <si>
    <t>TOTAL</t>
  </si>
  <si>
    <t xml:space="preserve">VERDURA </t>
  </si>
  <si>
    <t>CARRO</t>
  </si>
  <si>
    <t>MOTO</t>
  </si>
  <si>
    <t>PLATANO</t>
  </si>
  <si>
    <t>SILLAS</t>
  </si>
  <si>
    <t>BUJIA</t>
  </si>
  <si>
    <t>MOTORES</t>
  </si>
  <si>
    <t xml:space="preserve">CELULAR </t>
  </si>
  <si>
    <t>RADIO</t>
  </si>
  <si>
    <t>TABLET</t>
  </si>
  <si>
    <t>LUIS</t>
  </si>
  <si>
    <t xml:space="preserve">CARLOS </t>
  </si>
  <si>
    <t xml:space="preserve">DENIS </t>
  </si>
  <si>
    <t xml:space="preserve">CRISTOFER </t>
  </si>
  <si>
    <t xml:space="preserve">MARIA </t>
  </si>
  <si>
    <t xml:space="preserve">ANGELES </t>
  </si>
  <si>
    <t xml:space="preserve">JOSE </t>
  </si>
  <si>
    <t xml:space="preserve">DIEGO </t>
  </si>
  <si>
    <t xml:space="preserve">LIDIA </t>
  </si>
  <si>
    <t>FRANCISCO</t>
  </si>
  <si>
    <t xml:space="preserve">ENERO </t>
  </si>
  <si>
    <t xml:space="preserve">FEBRERO </t>
  </si>
  <si>
    <t>MARZO</t>
  </si>
  <si>
    <t xml:space="preserve">ABRIL </t>
  </si>
  <si>
    <t xml:space="preserve">MAYO </t>
  </si>
  <si>
    <t xml:space="preserve">JUNIO </t>
  </si>
  <si>
    <t xml:space="preserve">JULIO </t>
  </si>
  <si>
    <t>Etiquetas de fila</t>
  </si>
  <si>
    <t>Total general</t>
  </si>
  <si>
    <t>Suma de 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</si>
</sst>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[cristopher emanuel barbero castellanos.xlsx]Hoja2!Tabla 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Hoja2!$A$4:$A$14</c:f>
              <c:strCache>
                <c:ptCount val="10"/>
                <c:pt idx="0">
                  <c:v>BUJIA</c:v>
                </c:pt>
                <c:pt idx="1">
                  <c:v>CARRO</c:v>
                </c:pt>
                <c:pt idx="2">
                  <c:v>CELULAR </c:v>
                </c:pt>
                <c:pt idx="3">
                  <c:v>MOTO</c:v>
                </c:pt>
                <c:pt idx="4">
                  <c:v>MOTORES</c:v>
                </c:pt>
                <c:pt idx="5">
                  <c:v>PLATANO</c:v>
                </c:pt>
                <c:pt idx="6">
                  <c:v>RADIO</c:v>
                </c:pt>
                <c:pt idx="7">
                  <c:v>SILLAS</c:v>
                </c:pt>
                <c:pt idx="8">
                  <c:v>TABLET</c:v>
                </c:pt>
                <c:pt idx="9">
                  <c:v>VERDURA </c:v>
                </c:pt>
              </c:strCache>
            </c:strRef>
          </c:cat>
          <c:val>
            <c:numRef>
              <c:f>Hoja2!$B$4:$B$14</c:f>
              <c:numCache>
                <c:formatCode>General</c:formatCode>
                <c:ptCount val="10"/>
                <c:pt idx="0">
                  <c:v>66627</c:v>
                </c:pt>
                <c:pt idx="1">
                  <c:v>1089</c:v>
                </c:pt>
                <c:pt idx="2">
                  <c:v>19087.2</c:v>
                </c:pt>
                <c:pt idx="3">
                  <c:v>1465.1999999999998</c:v>
                </c:pt>
                <c:pt idx="4">
                  <c:v>11325.6</c:v>
                </c:pt>
                <c:pt idx="5">
                  <c:v>137649.60000000001</c:v>
                </c:pt>
                <c:pt idx="6">
                  <c:v>10956</c:v>
                </c:pt>
                <c:pt idx="7">
                  <c:v>15453.9</c:v>
                </c:pt>
                <c:pt idx="8">
                  <c:v>415.79999999999995</c:v>
                </c:pt>
                <c:pt idx="9">
                  <c:v>10279.5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853656"/>
        <c:axId val="165850912"/>
      </c:barChart>
      <c:catAx>
        <c:axId val="16585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5850912"/>
        <c:crosses val="autoZero"/>
        <c:auto val="1"/>
        <c:lblAlgn val="ctr"/>
        <c:lblOffset val="100"/>
        <c:noMultiLvlLbl val="0"/>
      </c:catAx>
      <c:valAx>
        <c:axId val="16585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585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8</xdr:row>
      <xdr:rowOff>109537</xdr:rowOff>
    </xdr:from>
    <xdr:to>
      <xdr:col>8</xdr:col>
      <xdr:colOff>723900</xdr:colOff>
      <xdr:row>22</xdr:row>
      <xdr:rowOff>185737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6.476500231482" createdVersion="5" refreshedVersion="5" minRefreshableVersion="3" recordCount="10">
  <cacheSource type="worksheet">
    <worksheetSource ref="A1:G11" sheet="Hoja1"/>
  </cacheSource>
  <cacheFields count="7">
    <cacheField name="PRODUCTO" numFmtId="0">
      <sharedItems count="10">
        <s v="VERDURA "/>
        <s v="CARRO"/>
        <s v="MOTO"/>
        <s v="PLATANO"/>
        <s v="SILLAS"/>
        <s v="BUJIA"/>
        <s v="MOTORES"/>
        <s v="CELULAR "/>
        <s v="RADIO"/>
        <s v="TABLET"/>
      </sharedItems>
    </cacheField>
    <cacheField name="VENDEDOR" numFmtId="0">
      <sharedItems/>
    </cacheField>
    <cacheField name="MES" numFmtId="0">
      <sharedItems/>
    </cacheField>
    <cacheField name="VENTAS" numFmtId="0">
      <sharedItems containsSemiMixedTypes="0" containsString="0" containsNumber="1" containsInteger="1" minValue="9" maxValue="88"/>
    </cacheField>
    <cacheField name="COSTO" numFmtId="0">
      <sharedItems containsSemiMixedTypes="0" containsString="0" containsNumber="1" containsInteger="1" minValue="55" maxValue="5784"/>
    </cacheField>
    <cacheField name="GANANCIAS" numFmtId="0">
      <sharedItems containsSemiMixedTypes="0" containsString="0" containsNumber="1" minValue="415.79999999999995" maxValue="137649.60000000001"/>
    </cacheField>
    <cacheField name="TOTAL" numFmtId="0">
      <sharedItems containsSemiMixedTypes="0" containsString="0" containsNumber="1" minValue="569.79999999999995" maxValue="142863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s v="LUIS"/>
    <s v="ENERO "/>
    <n v="55"/>
    <n v="623"/>
    <n v="10279.5"/>
    <n v="10902.5"/>
  </r>
  <r>
    <x v="1"/>
    <s v="CARLOS "/>
    <s v="FEBRERO "/>
    <n v="66"/>
    <n v="55"/>
    <n v="1089"/>
    <n v="1144"/>
  </r>
  <r>
    <x v="2"/>
    <s v="DENIS "/>
    <s v="MARZO"/>
    <n v="22"/>
    <n v="222"/>
    <n v="1465.1999999999998"/>
    <n v="1687.1999999999998"/>
  </r>
  <r>
    <x v="3"/>
    <s v="CRISTOFER "/>
    <s v="ABRIL "/>
    <n v="88"/>
    <n v="5214"/>
    <n v="137649.60000000001"/>
    <n v="142863.6"/>
  </r>
  <r>
    <x v="4"/>
    <s v="MARIA "/>
    <s v="MAYO "/>
    <n v="77"/>
    <n v="669"/>
    <n v="15453.9"/>
    <n v="16122.9"/>
  </r>
  <r>
    <x v="5"/>
    <s v="ANGELES "/>
    <s v="JUNIO "/>
    <n v="66"/>
    <n v="3365"/>
    <n v="66627"/>
    <n v="69992"/>
  </r>
  <r>
    <x v="6"/>
    <s v="JOSE "/>
    <s v="JULIO "/>
    <n v="33"/>
    <n v="1144"/>
    <n v="11325.6"/>
    <n v="12469.6"/>
  </r>
  <r>
    <x v="7"/>
    <s v="DIEGO "/>
    <s v="ENERO "/>
    <n v="11"/>
    <n v="5784"/>
    <n v="19087.2"/>
    <n v="24871.200000000001"/>
  </r>
  <r>
    <x v="8"/>
    <s v="LIDIA "/>
    <s v="FEBRERO "/>
    <n v="10"/>
    <n v="3652"/>
    <n v="10956"/>
    <n v="14608"/>
  </r>
  <r>
    <x v="9"/>
    <s v="FRANCISCO"/>
    <s v="MARZO"/>
    <n v="9"/>
    <n v="154"/>
    <n v="415.79999999999995"/>
    <n v="569.7999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>
  <location ref="A3:B14" firstHeaderRow="1" firstDataRow="1" firstDataCol="1"/>
  <pivotFields count="7">
    <pivotField axis="axisRow" showAll="0">
      <items count="11">
        <item x="5"/>
        <item x="1"/>
        <item x="7"/>
        <item x="2"/>
        <item x="6"/>
        <item x="3"/>
        <item x="8"/>
        <item x="4"/>
        <item x="9"/>
        <item x="0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GANANCIAS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A3" sqref="A3:B14"/>
    </sheetView>
  </sheetViews>
  <sheetFormatPr baseColWidth="10" defaultRowHeight="15" x14ac:dyDescent="0.25"/>
  <cols>
    <col min="1" max="1" width="17.5703125" bestFit="1" customWidth="1"/>
    <col min="2" max="2" width="20" bestFit="1" customWidth="1"/>
  </cols>
  <sheetData>
    <row r="3" spans="1:2" x14ac:dyDescent="0.25">
      <c r="A3" s="1" t="s">
        <v>34</v>
      </c>
      <c r="B3" t="s">
        <v>36</v>
      </c>
    </row>
    <row r="4" spans="1:2" x14ac:dyDescent="0.25">
      <c r="A4" s="2" t="s">
        <v>12</v>
      </c>
      <c r="B4" s="3">
        <v>66627</v>
      </c>
    </row>
    <row r="5" spans="1:2" x14ac:dyDescent="0.25">
      <c r="A5" s="2" t="s">
        <v>8</v>
      </c>
      <c r="B5" s="3">
        <v>1089</v>
      </c>
    </row>
    <row r="6" spans="1:2" x14ac:dyDescent="0.25">
      <c r="A6" s="2" t="s">
        <v>14</v>
      </c>
      <c r="B6" s="3">
        <v>19087.2</v>
      </c>
    </row>
    <row r="7" spans="1:2" x14ac:dyDescent="0.25">
      <c r="A7" s="2" t="s">
        <v>9</v>
      </c>
      <c r="B7" s="3">
        <v>1465.1999999999998</v>
      </c>
    </row>
    <row r="8" spans="1:2" x14ac:dyDescent="0.25">
      <c r="A8" s="2" t="s">
        <v>13</v>
      </c>
      <c r="B8" s="3">
        <v>11325.6</v>
      </c>
    </row>
    <row r="9" spans="1:2" x14ac:dyDescent="0.25">
      <c r="A9" s="2" t="s">
        <v>10</v>
      </c>
      <c r="B9" s="3">
        <v>137649.60000000001</v>
      </c>
    </row>
    <row r="10" spans="1:2" x14ac:dyDescent="0.25">
      <c r="A10" s="2" t="s">
        <v>15</v>
      </c>
      <c r="B10" s="3">
        <v>10956</v>
      </c>
    </row>
    <row r="11" spans="1:2" x14ac:dyDescent="0.25">
      <c r="A11" s="2" t="s">
        <v>11</v>
      </c>
      <c r="B11" s="3">
        <v>15453.9</v>
      </c>
    </row>
    <row r="12" spans="1:2" x14ac:dyDescent="0.25">
      <c r="A12" s="2" t="s">
        <v>16</v>
      </c>
      <c r="B12" s="3">
        <v>415.79999999999995</v>
      </c>
    </row>
    <row r="13" spans="1:2" x14ac:dyDescent="0.25">
      <c r="A13" s="2" t="s">
        <v>7</v>
      </c>
      <c r="B13" s="3">
        <v>10279.5</v>
      </c>
    </row>
    <row r="14" spans="1:2" x14ac:dyDescent="0.25">
      <c r="A14" s="2" t="s">
        <v>35</v>
      </c>
      <c r="B14" s="3">
        <v>274348.79999999999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1"/>
    </sheetView>
  </sheetViews>
  <sheetFormatPr baseColWidth="10"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17</v>
      </c>
      <c r="C2" t="s">
        <v>27</v>
      </c>
      <c r="D2">
        <v>55</v>
      </c>
      <c r="E2">
        <v>623</v>
      </c>
      <c r="F2">
        <f>D2*(E2*0.3)</f>
        <v>10279.5</v>
      </c>
      <c r="G2">
        <f>SUM(E2+F2)</f>
        <v>10902.5</v>
      </c>
    </row>
    <row r="3" spans="1:7" x14ac:dyDescent="0.25">
      <c r="A3" t="s">
        <v>8</v>
      </c>
      <c r="B3" t="s">
        <v>18</v>
      </c>
      <c r="C3" t="s">
        <v>28</v>
      </c>
      <c r="D3">
        <v>66</v>
      </c>
      <c r="E3">
        <v>55</v>
      </c>
      <c r="F3">
        <f t="shared" ref="F3:F11" si="0">D3*(E3*0.3)</f>
        <v>1089</v>
      </c>
      <c r="G3">
        <f t="shared" ref="G3:G11" si="1">SUM(E3+F3)</f>
        <v>1144</v>
      </c>
    </row>
    <row r="4" spans="1:7" x14ac:dyDescent="0.25">
      <c r="A4" t="s">
        <v>9</v>
      </c>
      <c r="B4" t="s">
        <v>19</v>
      </c>
      <c r="C4" t="s">
        <v>29</v>
      </c>
      <c r="D4">
        <v>22</v>
      </c>
      <c r="E4">
        <v>222</v>
      </c>
      <c r="F4">
        <f t="shared" si="0"/>
        <v>1465.1999999999998</v>
      </c>
      <c r="G4">
        <f t="shared" si="1"/>
        <v>1687.1999999999998</v>
      </c>
    </row>
    <row r="5" spans="1:7" x14ac:dyDescent="0.25">
      <c r="A5" t="s">
        <v>10</v>
      </c>
      <c r="B5" t="s">
        <v>20</v>
      </c>
      <c r="C5" t="s">
        <v>30</v>
      </c>
      <c r="D5">
        <v>88</v>
      </c>
      <c r="E5">
        <v>5214</v>
      </c>
      <c r="F5">
        <f t="shared" si="0"/>
        <v>137649.60000000001</v>
      </c>
      <c r="G5">
        <f t="shared" si="1"/>
        <v>142863.6</v>
      </c>
    </row>
    <row r="6" spans="1:7" x14ac:dyDescent="0.25">
      <c r="A6" t="s">
        <v>11</v>
      </c>
      <c r="B6" t="s">
        <v>21</v>
      </c>
      <c r="C6" t="s">
        <v>31</v>
      </c>
      <c r="D6">
        <v>77</v>
      </c>
      <c r="E6">
        <v>669</v>
      </c>
      <c r="F6">
        <f t="shared" si="0"/>
        <v>15453.9</v>
      </c>
      <c r="G6">
        <f t="shared" si="1"/>
        <v>16122.9</v>
      </c>
    </row>
    <row r="7" spans="1:7" x14ac:dyDescent="0.25">
      <c r="A7" t="s">
        <v>12</v>
      </c>
      <c r="B7" t="s">
        <v>22</v>
      </c>
      <c r="C7" t="s">
        <v>32</v>
      </c>
      <c r="D7">
        <v>66</v>
      </c>
      <c r="E7">
        <v>3365</v>
      </c>
      <c r="F7">
        <f t="shared" si="0"/>
        <v>66627</v>
      </c>
      <c r="G7">
        <f t="shared" si="1"/>
        <v>69992</v>
      </c>
    </row>
    <row r="8" spans="1:7" x14ac:dyDescent="0.25">
      <c r="A8" t="s">
        <v>13</v>
      </c>
      <c r="B8" t="s">
        <v>23</v>
      </c>
      <c r="C8" t="s">
        <v>33</v>
      </c>
      <c r="D8">
        <v>33</v>
      </c>
      <c r="E8">
        <v>1144</v>
      </c>
      <c r="F8">
        <f t="shared" si="0"/>
        <v>11325.6</v>
      </c>
      <c r="G8">
        <f t="shared" si="1"/>
        <v>12469.6</v>
      </c>
    </row>
    <row r="9" spans="1:7" x14ac:dyDescent="0.25">
      <c r="A9" t="s">
        <v>14</v>
      </c>
      <c r="B9" t="s">
        <v>24</v>
      </c>
      <c r="C9" t="s">
        <v>27</v>
      </c>
      <c r="D9">
        <v>11</v>
      </c>
      <c r="E9">
        <v>5784</v>
      </c>
      <c r="F9">
        <f t="shared" si="0"/>
        <v>19087.2</v>
      </c>
      <c r="G9">
        <f t="shared" si="1"/>
        <v>24871.200000000001</v>
      </c>
    </row>
    <row r="10" spans="1:7" x14ac:dyDescent="0.25">
      <c r="A10" t="s">
        <v>15</v>
      </c>
      <c r="B10" t="s">
        <v>25</v>
      </c>
      <c r="C10" t="s">
        <v>28</v>
      </c>
      <c r="D10">
        <v>10</v>
      </c>
      <c r="E10">
        <v>3652</v>
      </c>
      <c r="F10">
        <f t="shared" si="0"/>
        <v>10956</v>
      </c>
      <c r="G10">
        <f t="shared" si="1"/>
        <v>14608</v>
      </c>
    </row>
    <row r="11" spans="1:7" x14ac:dyDescent="0.25">
      <c r="A11" t="s">
        <v>16</v>
      </c>
      <c r="B11" t="s">
        <v>26</v>
      </c>
      <c r="C11" t="s">
        <v>29</v>
      </c>
      <c r="D11">
        <v>9</v>
      </c>
      <c r="E11">
        <v>154</v>
      </c>
      <c r="F11">
        <f t="shared" si="0"/>
        <v>415.79999999999995</v>
      </c>
      <c r="G11">
        <f t="shared" si="1"/>
        <v>569.79999999999995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2025-07-28T17:11:17Z</dcterms:created>
  <dcterms:modified xsi:type="dcterms:W3CDTF">2025-07-28T17:49:34Z</dcterms:modified>
</cp:coreProperties>
</file>