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D208FEB1-7228-405B-AD50-03E7DAE4475D}" xr6:coauthVersionLast="36" xr6:coauthVersionMax="36" xr10:uidLastSave="{00000000-0000-0000-0000-000000000000}"/>
  <bookViews>
    <workbookView xWindow="0" yWindow="0" windowWidth="15360" windowHeight="7545" xr2:uid="{99FC457F-8C8E-40D6-B396-421D8C24A08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2" i="1"/>
  <c r="G3" i="1"/>
  <c r="G4" i="1"/>
  <c r="G5" i="1"/>
  <c r="G6" i="1"/>
  <c r="G7" i="1"/>
  <c r="G8" i="1"/>
  <c r="G9" i="1"/>
  <c r="G10" i="1"/>
  <c r="G11" i="1"/>
  <c r="G2" i="1"/>
  <c r="H3" i="1"/>
  <c r="H4" i="1"/>
  <c r="H5" i="1"/>
  <c r="H6" i="1"/>
  <c r="H7" i="1"/>
  <c r="H8" i="1"/>
  <c r="H9" i="1"/>
  <c r="H10" i="1"/>
  <c r="H11" i="1"/>
  <c r="H2" i="1"/>
  <c r="F3" i="1"/>
  <c r="F4" i="1"/>
  <c r="F5" i="1"/>
  <c r="F6" i="1"/>
  <c r="F7" i="1"/>
  <c r="F8" i="1"/>
  <c r="F9" i="1"/>
  <c r="F10" i="1"/>
  <c r="F11" i="1"/>
  <c r="F2" i="1"/>
  <c r="A2" i="1"/>
  <c r="A3" i="1"/>
  <c r="A4" i="1"/>
  <c r="A5" i="1"/>
  <c r="A6" i="1"/>
  <c r="A7" i="1"/>
  <c r="A8" i="1"/>
  <c r="A9" i="1"/>
  <c r="A10" i="1"/>
  <c r="A11" i="1"/>
</calcChain>
</file>

<file path=xl/sharedStrings.xml><?xml version="1.0" encoding="utf-8"?>
<sst xmlns="http://schemas.openxmlformats.org/spreadsheetml/2006/main" count="31" uniqueCount="24">
  <si>
    <t xml:space="preserve">Código de producto </t>
  </si>
  <si>
    <t>Nombre del producto</t>
  </si>
  <si>
    <t xml:space="preserve">Categoría </t>
  </si>
  <si>
    <t>Precio Unitario</t>
  </si>
  <si>
    <t xml:space="preserve">Cantidad vendida </t>
  </si>
  <si>
    <t>Subtotal</t>
  </si>
  <si>
    <t xml:space="preserve">Descuento </t>
  </si>
  <si>
    <t>Recargo</t>
  </si>
  <si>
    <t xml:space="preserve">Total a pagar </t>
  </si>
  <si>
    <t xml:space="preserve">Género del cliente </t>
  </si>
  <si>
    <t xml:space="preserve">Comentarios </t>
  </si>
  <si>
    <t xml:space="preserve">Zapatos </t>
  </si>
  <si>
    <t xml:space="preserve">Camisas </t>
  </si>
  <si>
    <t xml:space="preserve">Botas </t>
  </si>
  <si>
    <t xml:space="preserve">Cinchos </t>
  </si>
  <si>
    <t xml:space="preserve">Joyas </t>
  </si>
  <si>
    <t xml:space="preserve">Cargadores </t>
  </si>
  <si>
    <t xml:space="preserve">Seriales </t>
  </si>
  <si>
    <t xml:space="preserve">Cuadernos </t>
  </si>
  <si>
    <t xml:space="preserve">Mochilas </t>
  </si>
  <si>
    <t xml:space="preserve">Sandaleas </t>
  </si>
  <si>
    <t>Mujer</t>
  </si>
  <si>
    <t xml:space="preserve">Uni cex </t>
  </si>
  <si>
    <t xml:space="preserve">Hombre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</si>
</sst>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29A5B-2D53-47D0-BF77-C711BDDBACC3}">
  <dimension ref="A1:K11"/>
  <sheetViews>
    <sheetView tabSelected="1" zoomScale="80" zoomScaleNormal="80" workbookViewId="0">
      <selection activeCell="I2" sqref="I2:I11"/>
    </sheetView>
  </sheetViews>
  <sheetFormatPr baseColWidth="10" defaultRowHeight="15" x14ac:dyDescent="0.25"/>
  <cols>
    <col min="1" max="1" width="19.7109375" customWidth="1"/>
    <col min="2" max="2" width="21.5703125" customWidth="1"/>
    <col min="4" max="4" width="15.7109375" bestFit="1" customWidth="1"/>
    <col min="5" max="5" width="18.5703125" customWidth="1"/>
    <col min="9" max="9" width="14.140625" customWidth="1"/>
    <col min="10" max="10" width="20.140625" bestFit="1" customWidth="1"/>
    <col min="11" max="11" width="13.28515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tr">
        <f ca="1">CONCATENATE(MID(B2,1,2),RANDBETWEEN(111,999))</f>
        <v>Za246</v>
      </c>
      <c r="B2" t="s">
        <v>11</v>
      </c>
      <c r="C2" t="s">
        <v>21</v>
      </c>
      <c r="D2">
        <v>52</v>
      </c>
      <c r="E2">
        <v>45</v>
      </c>
      <c r="F2">
        <f>D2*E2</f>
        <v>2340</v>
      </c>
      <c r="G2">
        <f>IF(C2="MUJER",F2*0.1,IF(C2="HOMBRE",F2*0.05,0))</f>
        <v>234</v>
      </c>
      <c r="H2">
        <f>IF(F2&gt;300,F2+F2*0.05,0)</f>
        <v>2457</v>
      </c>
      <c r="I2">
        <f>F2-G2+H2</f>
        <v>4563</v>
      </c>
    </row>
    <row r="3" spans="1:11" x14ac:dyDescent="0.25">
      <c r="A3" t="str">
        <f t="shared" ref="A3:A11" ca="1" si="0">CONCATENATE(MID(B3,1,2),RANDBETWEEN(111,999))</f>
        <v>Ca396</v>
      </c>
      <c r="B3" t="s">
        <v>12</v>
      </c>
      <c r="C3" t="s">
        <v>22</v>
      </c>
      <c r="D3">
        <v>51</v>
      </c>
      <c r="E3">
        <v>12</v>
      </c>
      <c r="F3">
        <f t="shared" ref="F3:F11" si="1">D3*E3</f>
        <v>612</v>
      </c>
      <c r="G3">
        <f t="shared" ref="G3:G11" si="2">IF(C3="MUJER",F3*0.1,IF(C3="HOMBRE",F3*0.05,0))</f>
        <v>0</v>
      </c>
      <c r="H3">
        <f t="shared" ref="H3:H11" si="3">IF(F3&gt;300,F3+F3*0.05,0)</f>
        <v>642.6</v>
      </c>
      <c r="I3">
        <f t="shared" ref="I3:I11" si="4">F3-G3+H3</f>
        <v>1254.5999999999999</v>
      </c>
    </row>
    <row r="4" spans="1:11" x14ac:dyDescent="0.25">
      <c r="A4" t="str">
        <f t="shared" ca="1" si="0"/>
        <v>Sa543</v>
      </c>
      <c r="B4" t="s">
        <v>20</v>
      </c>
      <c r="C4" t="s">
        <v>21</v>
      </c>
      <c r="D4">
        <v>55</v>
      </c>
      <c r="E4">
        <v>55</v>
      </c>
      <c r="F4">
        <f t="shared" si="1"/>
        <v>3025</v>
      </c>
      <c r="G4">
        <f t="shared" si="2"/>
        <v>302.5</v>
      </c>
      <c r="H4">
        <f t="shared" si="3"/>
        <v>3176.25</v>
      </c>
      <c r="I4">
        <f t="shared" si="4"/>
        <v>5898.75</v>
      </c>
    </row>
    <row r="5" spans="1:11" x14ac:dyDescent="0.25">
      <c r="A5" t="str">
        <f t="shared" ca="1" si="0"/>
        <v>Bo413</v>
      </c>
      <c r="B5" t="s">
        <v>13</v>
      </c>
      <c r="C5" t="s">
        <v>23</v>
      </c>
      <c r="D5">
        <v>75</v>
      </c>
      <c r="E5">
        <v>14</v>
      </c>
      <c r="F5">
        <f t="shared" si="1"/>
        <v>1050</v>
      </c>
      <c r="G5">
        <f t="shared" si="2"/>
        <v>0</v>
      </c>
      <c r="H5">
        <f t="shared" si="3"/>
        <v>1102.5</v>
      </c>
      <c r="I5">
        <f t="shared" si="4"/>
        <v>2152.5</v>
      </c>
    </row>
    <row r="6" spans="1:11" x14ac:dyDescent="0.25">
      <c r="A6" t="str">
        <f t="shared" ca="1" si="0"/>
        <v>Ci384</v>
      </c>
      <c r="B6" t="s">
        <v>14</v>
      </c>
      <c r="C6" t="s">
        <v>23</v>
      </c>
      <c r="D6">
        <v>45</v>
      </c>
      <c r="E6">
        <v>23</v>
      </c>
      <c r="F6">
        <f t="shared" si="1"/>
        <v>1035</v>
      </c>
      <c r="G6">
        <f t="shared" si="2"/>
        <v>0</v>
      </c>
      <c r="H6">
        <f t="shared" si="3"/>
        <v>1086.75</v>
      </c>
      <c r="I6">
        <f t="shared" si="4"/>
        <v>2121.75</v>
      </c>
    </row>
    <row r="7" spans="1:11" x14ac:dyDescent="0.25">
      <c r="A7" t="str">
        <f t="shared" ca="1" si="0"/>
        <v>Jo638</v>
      </c>
      <c r="B7" t="s">
        <v>15</v>
      </c>
      <c r="C7" t="s">
        <v>22</v>
      </c>
      <c r="D7">
        <v>12</v>
      </c>
      <c r="E7">
        <v>20</v>
      </c>
      <c r="F7">
        <f t="shared" si="1"/>
        <v>240</v>
      </c>
      <c r="G7">
        <f t="shared" si="2"/>
        <v>0</v>
      </c>
      <c r="H7">
        <f t="shared" si="3"/>
        <v>0</v>
      </c>
      <c r="I7">
        <f t="shared" si="4"/>
        <v>240</v>
      </c>
    </row>
    <row r="8" spans="1:11" x14ac:dyDescent="0.25">
      <c r="A8" t="str">
        <f t="shared" ca="1" si="0"/>
        <v>Ca132</v>
      </c>
      <c r="B8" t="s">
        <v>16</v>
      </c>
      <c r="C8" t="s">
        <v>21</v>
      </c>
      <c r="D8">
        <v>45</v>
      </c>
      <c r="E8">
        <v>53</v>
      </c>
      <c r="F8">
        <f t="shared" si="1"/>
        <v>2385</v>
      </c>
      <c r="G8">
        <f t="shared" si="2"/>
        <v>238.5</v>
      </c>
      <c r="H8">
        <f t="shared" si="3"/>
        <v>2504.25</v>
      </c>
      <c r="I8">
        <f t="shared" si="4"/>
        <v>4650.75</v>
      </c>
    </row>
    <row r="9" spans="1:11" x14ac:dyDescent="0.25">
      <c r="A9" t="str">
        <f t="shared" ca="1" si="0"/>
        <v>Se819</v>
      </c>
      <c r="B9" t="s">
        <v>17</v>
      </c>
      <c r="C9" t="s">
        <v>22</v>
      </c>
      <c r="D9">
        <v>75</v>
      </c>
      <c r="E9">
        <v>52</v>
      </c>
      <c r="F9">
        <f t="shared" si="1"/>
        <v>3900</v>
      </c>
      <c r="G9">
        <f t="shared" si="2"/>
        <v>0</v>
      </c>
      <c r="H9">
        <f t="shared" si="3"/>
        <v>4095</v>
      </c>
      <c r="I9">
        <f t="shared" si="4"/>
        <v>7995</v>
      </c>
    </row>
    <row r="10" spans="1:11" x14ac:dyDescent="0.25">
      <c r="A10" t="str">
        <f t="shared" ca="1" si="0"/>
        <v>Cu555</v>
      </c>
      <c r="B10" t="s">
        <v>18</v>
      </c>
      <c r="C10" t="s">
        <v>23</v>
      </c>
      <c r="D10">
        <v>46</v>
      </c>
      <c r="E10">
        <v>14</v>
      </c>
      <c r="F10">
        <f t="shared" si="1"/>
        <v>644</v>
      </c>
      <c r="G10">
        <f t="shared" si="2"/>
        <v>0</v>
      </c>
      <c r="H10">
        <f t="shared" si="3"/>
        <v>676.2</v>
      </c>
      <c r="I10">
        <f t="shared" si="4"/>
        <v>1320.2</v>
      </c>
    </row>
    <row r="11" spans="1:11" x14ac:dyDescent="0.25">
      <c r="A11" t="str">
        <f t="shared" ca="1" si="0"/>
        <v>Mo478</v>
      </c>
      <c r="B11" t="s">
        <v>19</v>
      </c>
      <c r="C11" t="s">
        <v>21</v>
      </c>
      <c r="D11">
        <v>23</v>
      </c>
      <c r="E11">
        <v>47</v>
      </c>
      <c r="F11">
        <f t="shared" si="1"/>
        <v>1081</v>
      </c>
      <c r="G11">
        <f t="shared" si="2"/>
        <v>108.10000000000001</v>
      </c>
      <c r="H11">
        <f t="shared" si="3"/>
        <v>1135.05</v>
      </c>
      <c r="I11">
        <f t="shared" si="4"/>
        <v>2107.9499999999998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2026-04-25T17:18:10Z</dcterms:created>
  <dcterms:modified xsi:type="dcterms:W3CDTF">2026-04-25T18:30:00Z</dcterms:modified>
</cp:coreProperties>
</file>