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870" windowHeight="13320"/>
  </bookViews>
  <sheets>
    <sheet name="Hoja2" sheetId="2" r:id="rId1"/>
    <sheet name="Hoja1" sheetId="1" r:id="rId2"/>
  </sheets>
  <calcPr calcId="152511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<sst xmlns="http://schemas.openxmlformats.org/spreadsheetml/2006/main" count="84" uniqueCount="60">
  <si>
    <t>PRODUCTO</t>
  </si>
  <si>
    <t>Vendedor</t>
  </si>
  <si>
    <t>Costo</t>
  </si>
  <si>
    <t>Ganancia</t>
  </si>
  <si>
    <t>totales</t>
  </si>
  <si>
    <t>laptop</t>
  </si>
  <si>
    <t>telefono</t>
  </si>
  <si>
    <t>tabket</t>
  </si>
  <si>
    <t>sobre</t>
  </si>
  <si>
    <t>computador</t>
  </si>
  <si>
    <t>camisa</t>
  </si>
  <si>
    <t>sueter</t>
  </si>
  <si>
    <t>pantalon</t>
  </si>
  <si>
    <t>silla</t>
  </si>
  <si>
    <t>sofa</t>
  </si>
  <si>
    <t>mesa</t>
  </si>
  <si>
    <t>mais</t>
  </si>
  <si>
    <t>frijol</t>
  </si>
  <si>
    <t>café</t>
  </si>
  <si>
    <t>pasta</t>
  </si>
  <si>
    <t>jabon</t>
  </si>
  <si>
    <t>papel higienica</t>
  </si>
  <si>
    <t>shampoo</t>
  </si>
  <si>
    <t>Luis</t>
  </si>
  <si>
    <t>Juan</t>
  </si>
  <si>
    <t>Angel</t>
  </si>
  <si>
    <t>Sofía</t>
  </si>
  <si>
    <t>Alberto</t>
  </si>
  <si>
    <t>Erick</t>
  </si>
  <si>
    <t>Carlos</t>
  </si>
  <si>
    <t>Ana</t>
  </si>
  <si>
    <t>carmen</t>
  </si>
  <si>
    <t>Alex</t>
  </si>
  <si>
    <t>Belen</t>
  </si>
  <si>
    <t>Emily</t>
  </si>
  <si>
    <t>Valentina</t>
  </si>
  <si>
    <t>Maria</t>
  </si>
  <si>
    <t>Oscar</t>
  </si>
  <si>
    <t>Lucas</t>
  </si>
  <si>
    <t>Mishel</t>
  </si>
  <si>
    <t>Luz</t>
  </si>
  <si>
    <t>enero</t>
  </si>
  <si>
    <t>julio</t>
  </si>
  <si>
    <t>jinio</t>
  </si>
  <si>
    <t>marzo</t>
  </si>
  <si>
    <t>abril</t>
  </si>
  <si>
    <t>agosto</t>
  </si>
  <si>
    <t>octubre</t>
  </si>
  <si>
    <t>noviembre</t>
  </si>
  <si>
    <t>febrro</t>
  </si>
  <si>
    <t>mayo</t>
  </si>
  <si>
    <t>disiembre</t>
  </si>
  <si>
    <t>septiembre</t>
  </si>
  <si>
    <t xml:space="preserve"> ventas</t>
  </si>
  <si>
    <t>mes</t>
  </si>
  <si>
    <t>Etiquetas de fila</t>
  </si>
  <si>
    <t>Suma de  ventas</t>
  </si>
  <si>
    <t>Total general</t>
  </si>
  <si>
    <t>Suma de Costo</t>
  </si>
  <si>
    <t>Cuenta de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</si>
</sst>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[Nataly Paola Yumán Aguilar.xlsx]Hoja2!Tabla dinámica4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6114363063107678"/>
          <c:y val="0.16129638914461059"/>
          <c:w val="0.53195133627164526"/>
          <c:h val="0.53568367649137083"/>
        </c:manualLayout>
      </c:layout>
      <c:areaChart>
        <c:grouping val="standar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Cuenta de PRODUCTO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Hoja2!$A$4:$A$22</c:f>
              <c:strCache>
                <c:ptCount val="18"/>
                <c:pt idx="0">
                  <c:v>café</c:v>
                </c:pt>
                <c:pt idx="1">
                  <c:v>camisa</c:v>
                </c:pt>
                <c:pt idx="2">
                  <c:v>computador</c:v>
                </c:pt>
                <c:pt idx="3">
                  <c:v>frijol</c:v>
                </c:pt>
                <c:pt idx="4">
                  <c:v>jabon</c:v>
                </c:pt>
                <c:pt idx="5">
                  <c:v>laptop</c:v>
                </c:pt>
                <c:pt idx="6">
                  <c:v>mais</c:v>
                </c:pt>
                <c:pt idx="7">
                  <c:v>mesa</c:v>
                </c:pt>
                <c:pt idx="8">
                  <c:v>pantalon</c:v>
                </c:pt>
                <c:pt idx="9">
                  <c:v>papel higienica</c:v>
                </c:pt>
                <c:pt idx="10">
                  <c:v>pasta</c:v>
                </c:pt>
                <c:pt idx="11">
                  <c:v>shampoo</c:v>
                </c:pt>
                <c:pt idx="12">
                  <c:v>silla</c:v>
                </c:pt>
                <c:pt idx="13">
                  <c:v>sobre</c:v>
                </c:pt>
                <c:pt idx="14">
                  <c:v>sofa</c:v>
                </c:pt>
                <c:pt idx="15">
                  <c:v>sueter</c:v>
                </c:pt>
                <c:pt idx="16">
                  <c:v>tabket</c:v>
                </c:pt>
                <c:pt idx="17">
                  <c:v>telefono</c:v>
                </c:pt>
              </c:strCache>
            </c:strRef>
          </c:cat>
          <c:val>
            <c:numRef>
              <c:f>Hoja2!$B$4:$B$22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Hoja2!$C$3</c:f>
              <c:strCache>
                <c:ptCount val="1"/>
                <c:pt idx="0">
                  <c:v>Suma de Costo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Hoja2!$A$4:$A$22</c:f>
              <c:strCache>
                <c:ptCount val="18"/>
                <c:pt idx="0">
                  <c:v>café</c:v>
                </c:pt>
                <c:pt idx="1">
                  <c:v>camisa</c:v>
                </c:pt>
                <c:pt idx="2">
                  <c:v>computador</c:v>
                </c:pt>
                <c:pt idx="3">
                  <c:v>frijol</c:v>
                </c:pt>
                <c:pt idx="4">
                  <c:v>jabon</c:v>
                </c:pt>
                <c:pt idx="5">
                  <c:v>laptop</c:v>
                </c:pt>
                <c:pt idx="6">
                  <c:v>mais</c:v>
                </c:pt>
                <c:pt idx="7">
                  <c:v>mesa</c:v>
                </c:pt>
                <c:pt idx="8">
                  <c:v>pantalon</c:v>
                </c:pt>
                <c:pt idx="9">
                  <c:v>papel higienica</c:v>
                </c:pt>
                <c:pt idx="10">
                  <c:v>pasta</c:v>
                </c:pt>
                <c:pt idx="11">
                  <c:v>shampoo</c:v>
                </c:pt>
                <c:pt idx="12">
                  <c:v>silla</c:v>
                </c:pt>
                <c:pt idx="13">
                  <c:v>sobre</c:v>
                </c:pt>
                <c:pt idx="14">
                  <c:v>sofa</c:v>
                </c:pt>
                <c:pt idx="15">
                  <c:v>sueter</c:v>
                </c:pt>
                <c:pt idx="16">
                  <c:v>tabket</c:v>
                </c:pt>
                <c:pt idx="17">
                  <c:v>telefono</c:v>
                </c:pt>
              </c:strCache>
            </c:strRef>
          </c:cat>
          <c:val>
            <c:numRef>
              <c:f>Hoja2!$C$4:$C$22</c:f>
              <c:numCache>
                <c:formatCode>General</c:formatCode>
                <c:ptCount val="18"/>
                <c:pt idx="0">
                  <c:v>4500</c:v>
                </c:pt>
                <c:pt idx="1">
                  <c:v>1500</c:v>
                </c:pt>
                <c:pt idx="2">
                  <c:v>2800</c:v>
                </c:pt>
                <c:pt idx="3">
                  <c:v>3500</c:v>
                </c:pt>
                <c:pt idx="4">
                  <c:v>10500</c:v>
                </c:pt>
                <c:pt idx="5">
                  <c:v>1000</c:v>
                </c:pt>
                <c:pt idx="6">
                  <c:v>4500</c:v>
                </c:pt>
                <c:pt idx="7">
                  <c:v>1200</c:v>
                </c:pt>
                <c:pt idx="8">
                  <c:v>6000</c:v>
                </c:pt>
                <c:pt idx="9">
                  <c:v>2600</c:v>
                </c:pt>
                <c:pt idx="10">
                  <c:v>8500</c:v>
                </c:pt>
                <c:pt idx="11">
                  <c:v>3800</c:v>
                </c:pt>
                <c:pt idx="12">
                  <c:v>1850</c:v>
                </c:pt>
                <c:pt idx="13">
                  <c:v>1350</c:v>
                </c:pt>
                <c:pt idx="14">
                  <c:v>3500</c:v>
                </c:pt>
                <c:pt idx="15">
                  <c:v>2950</c:v>
                </c:pt>
                <c:pt idx="16">
                  <c:v>1500</c:v>
                </c:pt>
                <c:pt idx="17">
                  <c:v>1200</c:v>
                </c:pt>
              </c:numCache>
            </c:numRef>
          </c:val>
        </c:ser>
        <c:ser>
          <c:idx val="2"/>
          <c:order val="2"/>
          <c:tx>
            <c:strRef>
              <c:f>Hoja2!$D$3</c:f>
              <c:strCache>
                <c:ptCount val="1"/>
                <c:pt idx="0">
                  <c:v>Suma de  ventas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Hoja2!$A$4:$A$22</c:f>
              <c:strCache>
                <c:ptCount val="18"/>
                <c:pt idx="0">
                  <c:v>café</c:v>
                </c:pt>
                <c:pt idx="1">
                  <c:v>camisa</c:v>
                </c:pt>
                <c:pt idx="2">
                  <c:v>computador</c:v>
                </c:pt>
                <c:pt idx="3">
                  <c:v>frijol</c:v>
                </c:pt>
                <c:pt idx="4">
                  <c:v>jabon</c:v>
                </c:pt>
                <c:pt idx="5">
                  <c:v>laptop</c:v>
                </c:pt>
                <c:pt idx="6">
                  <c:v>mais</c:v>
                </c:pt>
                <c:pt idx="7">
                  <c:v>mesa</c:v>
                </c:pt>
                <c:pt idx="8">
                  <c:v>pantalon</c:v>
                </c:pt>
                <c:pt idx="9">
                  <c:v>papel higienica</c:v>
                </c:pt>
                <c:pt idx="10">
                  <c:v>pasta</c:v>
                </c:pt>
                <c:pt idx="11">
                  <c:v>shampoo</c:v>
                </c:pt>
                <c:pt idx="12">
                  <c:v>silla</c:v>
                </c:pt>
                <c:pt idx="13">
                  <c:v>sobre</c:v>
                </c:pt>
                <c:pt idx="14">
                  <c:v>sofa</c:v>
                </c:pt>
                <c:pt idx="15">
                  <c:v>sueter</c:v>
                </c:pt>
                <c:pt idx="16">
                  <c:v>tabket</c:v>
                </c:pt>
                <c:pt idx="17">
                  <c:v>telefono</c:v>
                </c:pt>
              </c:strCache>
            </c:strRef>
          </c:cat>
          <c:val>
            <c:numRef>
              <c:f>Hoja2!$D$4:$D$22</c:f>
              <c:numCache>
                <c:formatCode>General</c:formatCode>
                <c:ptCount val="18"/>
                <c:pt idx="0">
                  <c:v>25</c:v>
                </c:pt>
                <c:pt idx="1">
                  <c:v>41</c:v>
                </c:pt>
                <c:pt idx="2">
                  <c:v>35</c:v>
                </c:pt>
                <c:pt idx="3">
                  <c:v>35</c:v>
                </c:pt>
                <c:pt idx="4">
                  <c:v>17</c:v>
                </c:pt>
                <c:pt idx="5">
                  <c:v>15</c:v>
                </c:pt>
                <c:pt idx="6">
                  <c:v>20</c:v>
                </c:pt>
                <c:pt idx="7">
                  <c:v>71</c:v>
                </c:pt>
                <c:pt idx="8">
                  <c:v>16</c:v>
                </c:pt>
                <c:pt idx="9">
                  <c:v>18</c:v>
                </c:pt>
                <c:pt idx="10">
                  <c:v>26</c:v>
                </c:pt>
                <c:pt idx="11">
                  <c:v>22</c:v>
                </c:pt>
                <c:pt idx="12">
                  <c:v>48</c:v>
                </c:pt>
                <c:pt idx="13">
                  <c:v>12</c:v>
                </c:pt>
                <c:pt idx="14">
                  <c:v>65</c:v>
                </c:pt>
                <c:pt idx="15">
                  <c:v>15</c:v>
                </c:pt>
                <c:pt idx="16">
                  <c:v>45</c:v>
                </c:pt>
                <c:pt idx="17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495208"/>
        <c:axId val="362490896"/>
      </c:areaChart>
      <c:catAx>
        <c:axId val="36249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2490896"/>
        <c:crosses val="autoZero"/>
        <c:auto val="1"/>
        <c:lblAlgn val="ctr"/>
        <c:lblOffset val="100"/>
        <c:noMultiLvlLbl val="0"/>
      </c:catAx>
      <c:valAx>
        <c:axId val="36249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2495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304799</xdr:colOff>
      <xdr:row>2</xdr:row>
      <xdr:rowOff>133349</xdr:rowOff>
    </xdr:from>
    <xdr:to>
      <xdr:col>11</xdr:col>
      <xdr:colOff>47625</xdr:colOff>
      <xdr:row>23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4.586823148151" createdVersion="5" refreshedVersion="5" minRefreshableVersion="3" recordCount="18">
  <cacheSource type="worksheet">
    <worksheetSource ref="A1:G19" sheet="Hoja1"/>
  </cacheSource>
  <cacheFields count="7">
    <cacheField name="PRODUCTO" numFmtId="0">
      <sharedItems count="18">
        <s v="laptop"/>
        <s v="telefono"/>
        <s v="tabket"/>
        <s v="sobre"/>
        <s v="computador"/>
        <s v="camisa"/>
        <s v="sueter"/>
        <s v="pantalon"/>
        <s v="silla"/>
        <s v="sofa"/>
        <s v="mesa"/>
        <s v="mais"/>
        <s v="frijol"/>
        <s v="café"/>
        <s v="pasta"/>
        <s v="jabon"/>
        <s v="papel higienica"/>
        <s v="shampoo"/>
      </sharedItems>
    </cacheField>
    <cacheField name="Vendedor" numFmtId="0">
      <sharedItems/>
    </cacheField>
    <cacheField name="mes" numFmtId="0">
      <sharedItems count="12">
        <s v="enero"/>
        <s v="agosto"/>
        <s v="julio"/>
        <s v="jinio"/>
        <s v="marzo"/>
        <s v="abril"/>
        <s v="octubre"/>
        <s v="noviembre"/>
        <s v="febrro"/>
        <s v="mayo"/>
        <s v="disiembre"/>
        <s v="septiembre"/>
      </sharedItems>
    </cacheField>
    <cacheField name=" ventas" numFmtId="0">
      <sharedItems containsSemiMixedTypes="0" containsString="0" containsNumber="1" containsInteger="1" minValue="8" maxValue="71"/>
    </cacheField>
    <cacheField name="Costo" numFmtId="0">
      <sharedItems containsSemiMixedTypes="0" containsString="0" containsNumber="1" containsInteger="1" minValue="1000" maxValue="10500"/>
    </cacheField>
    <cacheField name="Ganancia" numFmtId="0">
      <sharedItems containsSemiMixedTypes="0" containsString="0" containsNumber="1" containsInteger="1" minValue="2880" maxValue="68250"/>
    </cacheField>
    <cacheField name="totales" numFmtId="0">
      <sharedItems containsSemiMixedTypes="0" containsString="0" containsNumber="1" containsInteger="1" minValue="4080" maxValue="74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s v="Luis"/>
    <x v="0"/>
    <n v="15"/>
    <n v="1000"/>
    <n v="4500"/>
    <n v="5500"/>
  </r>
  <r>
    <x v="1"/>
    <s v="Juan"/>
    <x v="1"/>
    <n v="8"/>
    <n v="1200"/>
    <n v="2880"/>
    <n v="4080"/>
  </r>
  <r>
    <x v="2"/>
    <s v="Angel"/>
    <x v="2"/>
    <n v="45"/>
    <n v="1500"/>
    <n v="20250"/>
    <n v="21750"/>
  </r>
  <r>
    <x v="3"/>
    <s v="Sofía"/>
    <x v="3"/>
    <n v="12"/>
    <n v="1350"/>
    <n v="4860"/>
    <n v="6210"/>
  </r>
  <r>
    <x v="4"/>
    <s v="Alberto"/>
    <x v="4"/>
    <n v="35"/>
    <n v="2800"/>
    <n v="29400"/>
    <n v="32200"/>
  </r>
  <r>
    <x v="5"/>
    <s v="Erick"/>
    <x v="5"/>
    <n v="41"/>
    <n v="1500"/>
    <n v="18450"/>
    <n v="19950"/>
  </r>
  <r>
    <x v="6"/>
    <s v="Carlos"/>
    <x v="6"/>
    <n v="15"/>
    <n v="2950"/>
    <n v="13275"/>
    <n v="16225"/>
  </r>
  <r>
    <x v="7"/>
    <s v="Ana"/>
    <x v="7"/>
    <n v="16"/>
    <n v="6000"/>
    <n v="28800"/>
    <n v="34800"/>
  </r>
  <r>
    <x v="8"/>
    <s v="carmen"/>
    <x v="8"/>
    <n v="48"/>
    <n v="1850"/>
    <n v="26640"/>
    <n v="28490"/>
  </r>
  <r>
    <x v="9"/>
    <s v="Alex"/>
    <x v="9"/>
    <n v="65"/>
    <n v="3500"/>
    <n v="68250"/>
    <n v="71750"/>
  </r>
  <r>
    <x v="10"/>
    <s v="Belen"/>
    <x v="10"/>
    <n v="71"/>
    <n v="1200"/>
    <n v="25560"/>
    <n v="26760"/>
  </r>
  <r>
    <x v="11"/>
    <s v="Emily"/>
    <x v="11"/>
    <n v="20"/>
    <n v="4500"/>
    <n v="27000"/>
    <n v="31500"/>
  </r>
  <r>
    <x v="12"/>
    <s v="Valentina"/>
    <x v="5"/>
    <n v="35"/>
    <n v="3500"/>
    <n v="36750"/>
    <n v="40250"/>
  </r>
  <r>
    <x v="13"/>
    <s v="Maria"/>
    <x v="4"/>
    <n v="25"/>
    <n v="4500"/>
    <n v="33750"/>
    <n v="38250"/>
  </r>
  <r>
    <x v="14"/>
    <s v="Oscar"/>
    <x v="6"/>
    <n v="26"/>
    <n v="8500"/>
    <n v="66300"/>
    <n v="74800"/>
  </r>
  <r>
    <x v="15"/>
    <s v="Lucas"/>
    <x v="0"/>
    <n v="17"/>
    <n v="10500"/>
    <n v="53550"/>
    <n v="64050"/>
  </r>
  <r>
    <x v="16"/>
    <s v="Mishel"/>
    <x v="11"/>
    <n v="18"/>
    <n v="2600"/>
    <n v="14040"/>
    <n v="16640"/>
  </r>
  <r>
    <x v="17"/>
    <s v="Luz"/>
    <x v="6"/>
    <n v="22"/>
    <n v="3800"/>
    <n v="25080"/>
    <n v="288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4" cacheId="9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4">
  <location ref="A3:D22" firstHeaderRow="0" firstDataRow="1" firstDataCol="1"/>
  <pivotFields count="7">
    <pivotField axis="axisRow" dataField="1" showAll="0">
      <items count="19">
        <item x="13"/>
        <item x="5"/>
        <item x="4"/>
        <item x="12"/>
        <item x="15"/>
        <item x="0"/>
        <item x="11"/>
        <item x="10"/>
        <item x="7"/>
        <item x="16"/>
        <item x="14"/>
        <item x="17"/>
        <item x="8"/>
        <item x="3"/>
        <item x="9"/>
        <item x="6"/>
        <item x="2"/>
        <item x="1"/>
        <item t="default"/>
      </items>
    </pivotField>
    <pivotField showAll="0"/>
    <pivotField showAll="0">
      <items count="13">
        <item x="0"/>
        <item x="4"/>
        <item x="5"/>
        <item x="9"/>
        <item x="2"/>
        <item x="1"/>
        <item x="11"/>
        <item x="6"/>
        <item x="7"/>
        <item x="10"/>
        <item x="8"/>
        <item x="3"/>
        <item t="default"/>
      </items>
    </pivotField>
    <pivotField dataField="1" showAll="0"/>
    <pivotField dataField="1"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uenta de PRODUCTO" fld="0" subtotal="count" baseField="0" baseItem="0"/>
    <dataField name="Suma de Costo" fld="4" baseField="0" baseItem="0"/>
    <dataField name="Suma de  ventas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tabSelected="1" workbookViewId="0">
      <selection activeCell="A4" sqref="A4:D22"/>
    </sheetView>
  </sheetViews>
  <sheetFormatPr baseColWidth="10" defaultRowHeight="15" x14ac:dyDescent="0.25"/>
  <cols>
    <col min="1" max="1" width="17.5703125" customWidth="1"/>
    <col min="2" max="2" width="20.5703125" bestFit="1" customWidth="1"/>
    <col min="3" max="3" width="14" bestFit="1" customWidth="1"/>
    <col min="4" max="4" width="15.28515625" bestFit="1" customWidth="1"/>
  </cols>
  <sheetData>
    <row r="3" spans="1:4" x14ac:dyDescent="0.25">
      <c r="A3" s="1" t="s">
        <v>55</v>
      </c>
      <c r="B3" t="s">
        <v>59</v>
      </c>
      <c r="C3" t="s">
        <v>58</v>
      </c>
      <c r="D3" t="s">
        <v>56</v>
      </c>
    </row>
    <row r="4" spans="1:4" x14ac:dyDescent="0.25">
      <c r="A4" s="2" t="s">
        <v>18</v>
      </c>
      <c r="B4" s="3">
        <v>1</v>
      </c>
      <c r="C4" s="3">
        <v>4500</v>
      </c>
      <c r="D4" s="3">
        <v>25</v>
      </c>
    </row>
    <row r="5" spans="1:4" x14ac:dyDescent="0.25">
      <c r="A5" s="2" t="s">
        <v>10</v>
      </c>
      <c r="B5" s="3">
        <v>1</v>
      </c>
      <c r="C5" s="3">
        <v>1500</v>
      </c>
      <c r="D5" s="3">
        <v>41</v>
      </c>
    </row>
    <row r="6" spans="1:4" x14ac:dyDescent="0.25">
      <c r="A6" s="2" t="s">
        <v>9</v>
      </c>
      <c r="B6" s="3">
        <v>1</v>
      </c>
      <c r="C6" s="3">
        <v>2800</v>
      </c>
      <c r="D6" s="3">
        <v>35</v>
      </c>
    </row>
    <row r="7" spans="1:4" x14ac:dyDescent="0.25">
      <c r="A7" s="2" t="s">
        <v>17</v>
      </c>
      <c r="B7" s="3">
        <v>1</v>
      </c>
      <c r="C7" s="3">
        <v>3500</v>
      </c>
      <c r="D7" s="3">
        <v>35</v>
      </c>
    </row>
    <row r="8" spans="1:4" x14ac:dyDescent="0.25">
      <c r="A8" s="2" t="s">
        <v>20</v>
      </c>
      <c r="B8" s="3">
        <v>1</v>
      </c>
      <c r="C8" s="3">
        <v>10500</v>
      </c>
      <c r="D8" s="3">
        <v>17</v>
      </c>
    </row>
    <row r="9" spans="1:4" x14ac:dyDescent="0.25">
      <c r="A9" s="2" t="s">
        <v>5</v>
      </c>
      <c r="B9" s="3">
        <v>1</v>
      </c>
      <c r="C9" s="3">
        <v>1000</v>
      </c>
      <c r="D9" s="3">
        <v>15</v>
      </c>
    </row>
    <row r="10" spans="1:4" x14ac:dyDescent="0.25">
      <c r="A10" s="2" t="s">
        <v>16</v>
      </c>
      <c r="B10" s="3">
        <v>1</v>
      </c>
      <c r="C10" s="3">
        <v>4500</v>
      </c>
      <c r="D10" s="3">
        <v>20</v>
      </c>
    </row>
    <row r="11" spans="1:4" x14ac:dyDescent="0.25">
      <c r="A11" s="2" t="s">
        <v>15</v>
      </c>
      <c r="B11" s="3">
        <v>1</v>
      </c>
      <c r="C11" s="3">
        <v>1200</v>
      </c>
      <c r="D11" s="3">
        <v>71</v>
      </c>
    </row>
    <row r="12" spans="1:4" x14ac:dyDescent="0.25">
      <c r="A12" s="2" t="s">
        <v>12</v>
      </c>
      <c r="B12" s="3">
        <v>1</v>
      </c>
      <c r="C12" s="3">
        <v>6000</v>
      </c>
      <c r="D12" s="3">
        <v>16</v>
      </c>
    </row>
    <row r="13" spans="1:4" x14ac:dyDescent="0.25">
      <c r="A13" s="2" t="s">
        <v>21</v>
      </c>
      <c r="B13" s="3">
        <v>1</v>
      </c>
      <c r="C13" s="3">
        <v>2600</v>
      </c>
      <c r="D13" s="3">
        <v>18</v>
      </c>
    </row>
    <row r="14" spans="1:4" x14ac:dyDescent="0.25">
      <c r="A14" s="2" t="s">
        <v>19</v>
      </c>
      <c r="B14" s="3">
        <v>1</v>
      </c>
      <c r="C14" s="3">
        <v>8500</v>
      </c>
      <c r="D14" s="3">
        <v>26</v>
      </c>
    </row>
    <row r="15" spans="1:4" x14ac:dyDescent="0.25">
      <c r="A15" s="2" t="s">
        <v>22</v>
      </c>
      <c r="B15" s="3">
        <v>1</v>
      </c>
      <c r="C15" s="3">
        <v>3800</v>
      </c>
      <c r="D15" s="3">
        <v>22</v>
      </c>
    </row>
    <row r="16" spans="1:4" x14ac:dyDescent="0.25">
      <c r="A16" s="2" t="s">
        <v>13</v>
      </c>
      <c r="B16" s="3">
        <v>1</v>
      </c>
      <c r="C16" s="3">
        <v>1850</v>
      </c>
      <c r="D16" s="3">
        <v>48</v>
      </c>
    </row>
    <row r="17" spans="1:4" x14ac:dyDescent="0.25">
      <c r="A17" s="2" t="s">
        <v>8</v>
      </c>
      <c r="B17" s="3">
        <v>1</v>
      </c>
      <c r="C17" s="3">
        <v>1350</v>
      </c>
      <c r="D17" s="3">
        <v>12</v>
      </c>
    </row>
    <row r="18" spans="1:4" x14ac:dyDescent="0.25">
      <c r="A18" s="2" t="s">
        <v>14</v>
      </c>
      <c r="B18" s="3">
        <v>1</v>
      </c>
      <c r="C18" s="3">
        <v>3500</v>
      </c>
      <c r="D18" s="3">
        <v>65</v>
      </c>
    </row>
    <row r="19" spans="1:4" x14ac:dyDescent="0.25">
      <c r="A19" s="2" t="s">
        <v>11</v>
      </c>
      <c r="B19" s="3">
        <v>1</v>
      </c>
      <c r="C19" s="3">
        <v>2950</v>
      </c>
      <c r="D19" s="3">
        <v>15</v>
      </c>
    </row>
    <row r="20" spans="1:4" x14ac:dyDescent="0.25">
      <c r="A20" s="2" t="s">
        <v>7</v>
      </c>
      <c r="B20" s="3">
        <v>1</v>
      </c>
      <c r="C20" s="3">
        <v>1500</v>
      </c>
      <c r="D20" s="3">
        <v>45</v>
      </c>
    </row>
    <row r="21" spans="1:4" x14ac:dyDescent="0.25">
      <c r="A21" s="2" t="s">
        <v>6</v>
      </c>
      <c r="B21" s="3">
        <v>1</v>
      </c>
      <c r="C21" s="3">
        <v>1200</v>
      </c>
      <c r="D21" s="3">
        <v>8</v>
      </c>
    </row>
    <row r="22" spans="1:4" x14ac:dyDescent="0.25">
      <c r="A22" s="2" t="s">
        <v>57</v>
      </c>
      <c r="B22" s="3">
        <v>18</v>
      </c>
      <c r="C22" s="3">
        <v>62750</v>
      </c>
      <c r="D22" s="3">
        <v>534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17" sqref="D17"/>
    </sheetView>
  </sheetViews>
  <sheetFormatPr baseColWidth="10" defaultRowHeight="15" x14ac:dyDescent="0.25"/>
  <cols>
    <col min="1" max="1" width="14.42578125" bestFit="1" customWidth="1"/>
  </cols>
  <sheetData>
    <row r="1" spans="1:7" x14ac:dyDescent="0.25">
      <c r="A1" t="s">
        <v>0</v>
      </c>
      <c r="B1" t="s">
        <v>1</v>
      </c>
      <c r="C1" t="s">
        <v>54</v>
      </c>
      <c r="D1" t="s">
        <v>53</v>
      </c>
      <c r="E1" t="s">
        <v>2</v>
      </c>
      <c r="F1" t="s">
        <v>3</v>
      </c>
      <c r="G1" t="s">
        <v>4</v>
      </c>
    </row>
    <row r="2" spans="1:7" x14ac:dyDescent="0.25">
      <c r="A2" t="s">
        <v>5</v>
      </c>
      <c r="B2" t="s">
        <v>23</v>
      </c>
      <c r="C2" t="s">
        <v>41</v>
      </c>
      <c r="D2">
        <v>15</v>
      </c>
      <c r="E2">
        <v>1000</v>
      </c>
      <c r="F2">
        <f>D2*(E2*0.3)</f>
        <v>4500</v>
      </c>
      <c r="G2">
        <f>SUM(E2:F2)</f>
        <v>5500</v>
      </c>
    </row>
    <row r="3" spans="1:7" x14ac:dyDescent="0.25">
      <c r="A3" t="s">
        <v>6</v>
      </c>
      <c r="B3" t="s">
        <v>24</v>
      </c>
      <c r="C3" t="s">
        <v>46</v>
      </c>
      <c r="D3">
        <v>8</v>
      </c>
      <c r="E3">
        <v>1200</v>
      </c>
      <c r="F3">
        <f t="shared" ref="F3:F19" si="0">D3*E3*0.3</f>
        <v>2880</v>
      </c>
      <c r="G3">
        <f t="shared" ref="G3:G18" si="1">SUM(E3:F3)</f>
        <v>4080</v>
      </c>
    </row>
    <row r="4" spans="1:7" x14ac:dyDescent="0.25">
      <c r="A4" t="s">
        <v>7</v>
      </c>
      <c r="B4" t="s">
        <v>25</v>
      </c>
      <c r="C4" t="s">
        <v>42</v>
      </c>
      <c r="D4">
        <v>45</v>
      </c>
      <c r="E4">
        <v>1500</v>
      </c>
      <c r="F4">
        <f t="shared" si="0"/>
        <v>20250</v>
      </c>
      <c r="G4">
        <f t="shared" si="1"/>
        <v>21750</v>
      </c>
    </row>
    <row r="5" spans="1:7" x14ac:dyDescent="0.25">
      <c r="A5" t="s">
        <v>8</v>
      </c>
      <c r="B5" t="s">
        <v>26</v>
      </c>
      <c r="C5" t="s">
        <v>43</v>
      </c>
      <c r="D5">
        <v>12</v>
      </c>
      <c r="E5">
        <v>1350</v>
      </c>
      <c r="F5">
        <f t="shared" si="0"/>
        <v>4860</v>
      </c>
      <c r="G5">
        <f t="shared" si="1"/>
        <v>6210</v>
      </c>
    </row>
    <row r="6" spans="1:7" x14ac:dyDescent="0.25">
      <c r="A6" t="s">
        <v>9</v>
      </c>
      <c r="B6" t="s">
        <v>27</v>
      </c>
      <c r="C6" t="s">
        <v>44</v>
      </c>
      <c r="D6">
        <v>35</v>
      </c>
      <c r="E6">
        <v>2800</v>
      </c>
      <c r="F6">
        <f t="shared" si="0"/>
        <v>29400</v>
      </c>
      <c r="G6">
        <f t="shared" si="1"/>
        <v>32200</v>
      </c>
    </row>
    <row r="7" spans="1:7" x14ac:dyDescent="0.25">
      <c r="A7" t="s">
        <v>10</v>
      </c>
      <c r="B7" t="s">
        <v>28</v>
      </c>
      <c r="C7" t="s">
        <v>45</v>
      </c>
      <c r="D7">
        <v>41</v>
      </c>
      <c r="E7">
        <v>1500</v>
      </c>
      <c r="F7">
        <f t="shared" si="0"/>
        <v>18450</v>
      </c>
      <c r="G7">
        <f t="shared" si="1"/>
        <v>19950</v>
      </c>
    </row>
    <row r="8" spans="1:7" x14ac:dyDescent="0.25">
      <c r="A8" t="s">
        <v>11</v>
      </c>
      <c r="B8" t="s">
        <v>29</v>
      </c>
      <c r="C8" t="s">
        <v>47</v>
      </c>
      <c r="D8">
        <v>15</v>
      </c>
      <c r="E8">
        <v>2950</v>
      </c>
      <c r="F8">
        <f t="shared" si="0"/>
        <v>13275</v>
      </c>
      <c r="G8">
        <f t="shared" si="1"/>
        <v>16225</v>
      </c>
    </row>
    <row r="9" spans="1:7" x14ac:dyDescent="0.25">
      <c r="A9" t="s">
        <v>12</v>
      </c>
      <c r="B9" t="s">
        <v>30</v>
      </c>
      <c r="C9" t="s">
        <v>48</v>
      </c>
      <c r="D9">
        <v>16</v>
      </c>
      <c r="E9">
        <v>6000</v>
      </c>
      <c r="F9">
        <f t="shared" si="0"/>
        <v>28800</v>
      </c>
      <c r="G9">
        <f t="shared" si="1"/>
        <v>34800</v>
      </c>
    </row>
    <row r="10" spans="1:7" x14ac:dyDescent="0.25">
      <c r="A10" t="s">
        <v>13</v>
      </c>
      <c r="B10" t="s">
        <v>31</v>
      </c>
      <c r="C10" t="s">
        <v>49</v>
      </c>
      <c r="D10">
        <v>48</v>
      </c>
      <c r="E10">
        <v>1850</v>
      </c>
      <c r="F10">
        <f t="shared" si="0"/>
        <v>26640</v>
      </c>
      <c r="G10">
        <f t="shared" si="1"/>
        <v>28490</v>
      </c>
    </row>
    <row r="11" spans="1:7" x14ac:dyDescent="0.25">
      <c r="A11" t="s">
        <v>14</v>
      </c>
      <c r="B11" t="s">
        <v>32</v>
      </c>
      <c r="C11" t="s">
        <v>50</v>
      </c>
      <c r="D11">
        <v>65</v>
      </c>
      <c r="E11">
        <v>3500</v>
      </c>
      <c r="F11">
        <f t="shared" si="0"/>
        <v>68250</v>
      </c>
      <c r="G11">
        <f t="shared" si="1"/>
        <v>71750</v>
      </c>
    </row>
    <row r="12" spans="1:7" x14ac:dyDescent="0.25">
      <c r="A12" t="s">
        <v>15</v>
      </c>
      <c r="B12" t="s">
        <v>33</v>
      </c>
      <c r="C12" t="s">
        <v>51</v>
      </c>
      <c r="D12">
        <v>71</v>
      </c>
      <c r="E12">
        <v>1200</v>
      </c>
      <c r="F12">
        <f t="shared" si="0"/>
        <v>25560</v>
      </c>
      <c r="G12">
        <f t="shared" si="1"/>
        <v>26760</v>
      </c>
    </row>
    <row r="13" spans="1:7" x14ac:dyDescent="0.25">
      <c r="A13" t="s">
        <v>16</v>
      </c>
      <c r="B13" t="s">
        <v>34</v>
      </c>
      <c r="C13" t="s">
        <v>52</v>
      </c>
      <c r="D13">
        <v>20</v>
      </c>
      <c r="E13">
        <v>4500</v>
      </c>
      <c r="F13">
        <f t="shared" si="0"/>
        <v>27000</v>
      </c>
      <c r="G13">
        <f t="shared" si="1"/>
        <v>31500</v>
      </c>
    </row>
    <row r="14" spans="1:7" x14ac:dyDescent="0.25">
      <c r="A14" t="s">
        <v>17</v>
      </c>
      <c r="B14" t="s">
        <v>35</v>
      </c>
      <c r="C14" t="s">
        <v>45</v>
      </c>
      <c r="D14">
        <v>35</v>
      </c>
      <c r="E14">
        <v>3500</v>
      </c>
      <c r="F14">
        <f t="shared" si="0"/>
        <v>36750</v>
      </c>
      <c r="G14">
        <f t="shared" si="1"/>
        <v>40250</v>
      </c>
    </row>
    <row r="15" spans="1:7" x14ac:dyDescent="0.25">
      <c r="A15" t="s">
        <v>18</v>
      </c>
      <c r="B15" t="s">
        <v>36</v>
      </c>
      <c r="C15" t="s">
        <v>44</v>
      </c>
      <c r="D15">
        <v>25</v>
      </c>
      <c r="E15">
        <v>4500</v>
      </c>
      <c r="F15">
        <f t="shared" si="0"/>
        <v>33750</v>
      </c>
      <c r="G15">
        <f t="shared" si="1"/>
        <v>38250</v>
      </c>
    </row>
    <row r="16" spans="1:7" x14ac:dyDescent="0.25">
      <c r="A16" t="s">
        <v>19</v>
      </c>
      <c r="B16" t="s">
        <v>37</v>
      </c>
      <c r="C16" t="s">
        <v>47</v>
      </c>
      <c r="D16">
        <v>26</v>
      </c>
      <c r="E16">
        <v>8500</v>
      </c>
      <c r="F16">
        <f t="shared" si="0"/>
        <v>66300</v>
      </c>
      <c r="G16">
        <f t="shared" si="1"/>
        <v>74800</v>
      </c>
    </row>
    <row r="17" spans="1:7" x14ac:dyDescent="0.25">
      <c r="A17" t="s">
        <v>20</v>
      </c>
      <c r="B17" t="s">
        <v>38</v>
      </c>
      <c r="C17" t="s">
        <v>41</v>
      </c>
      <c r="D17">
        <v>17</v>
      </c>
      <c r="E17">
        <v>10500</v>
      </c>
      <c r="F17">
        <f t="shared" si="0"/>
        <v>53550</v>
      </c>
      <c r="G17">
        <f t="shared" si="1"/>
        <v>64050</v>
      </c>
    </row>
    <row r="18" spans="1:7" x14ac:dyDescent="0.25">
      <c r="A18" t="s">
        <v>21</v>
      </c>
      <c r="B18" t="s">
        <v>39</v>
      </c>
      <c r="C18" t="s">
        <v>52</v>
      </c>
      <c r="D18">
        <v>18</v>
      </c>
      <c r="E18">
        <v>2600</v>
      </c>
      <c r="F18">
        <f t="shared" si="0"/>
        <v>14040</v>
      </c>
      <c r="G18">
        <f t="shared" si="1"/>
        <v>16640</v>
      </c>
    </row>
    <row r="19" spans="1:7" x14ac:dyDescent="0.25">
      <c r="A19" t="s">
        <v>22</v>
      </c>
      <c r="B19" t="s">
        <v>40</v>
      </c>
      <c r="C19" t="s">
        <v>47</v>
      </c>
      <c r="D19">
        <v>22</v>
      </c>
      <c r="E19">
        <v>3800</v>
      </c>
      <c r="F19">
        <f t="shared" si="0"/>
        <v>25080</v>
      </c>
      <c r="G19">
        <f>SUM(E19:F19)</f>
        <v>28880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2025-07-26T19:32:59Z</dcterms:created>
  <dcterms:modified xsi:type="dcterms:W3CDTF">2025-07-26T20:50:09Z</dcterms:modified>
</cp:coreProperties>
</file>