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GNet\Documents\"/>
    </mc:Choice>
  </mc:AlternateContent>
  <xr:revisionPtr revIDLastSave="0" documentId="8_{D62EF44F-460E-4206-8781-F562105B7216}" xr6:coauthVersionLast="36" xr6:coauthVersionMax="36" xr10:uidLastSave="{00000000-0000-0000-0000-000000000000}"/>
  <bookViews>
    <workbookView xWindow="0" yWindow="0" windowWidth="19200" windowHeight="10665" xr2:uid="{538F61F0-6BE1-4B8C-9FD7-2C73F2565EA4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" i="1" l="1"/>
  <c r="I4" i="1"/>
  <c r="I5" i="1"/>
  <c r="I6" i="1"/>
  <c r="I7" i="1"/>
  <c r="I8" i="1"/>
  <c r="I9" i="1"/>
  <c r="I10" i="1"/>
  <c r="I2" i="1"/>
  <c r="G3" i="1"/>
  <c r="G4" i="1"/>
  <c r="G5" i="1"/>
  <c r="G6" i="1"/>
  <c r="G7" i="1"/>
  <c r="G8" i="1"/>
  <c r="G9" i="1"/>
  <c r="G10" i="1"/>
  <c r="H3" i="1"/>
  <c r="H4" i="1"/>
  <c r="H5" i="1"/>
  <c r="H6" i="1"/>
  <c r="H7" i="1"/>
  <c r="H8" i="1"/>
  <c r="H9" i="1"/>
  <c r="H10" i="1"/>
  <c r="H2" i="1"/>
  <c r="G2" i="1"/>
  <c r="F3" i="1"/>
  <c r="F4" i="1"/>
  <c r="F5" i="1"/>
  <c r="F6" i="1"/>
  <c r="F7" i="1"/>
  <c r="F8" i="1"/>
  <c r="F9" i="1"/>
  <c r="F10" i="1"/>
  <c r="F2" i="1"/>
</calcChain>
</file>

<file path=xl/sharedStrings.xml><?xml version="1.0" encoding="utf-8"?>
<sst xmlns="http://schemas.openxmlformats.org/spreadsheetml/2006/main" count="47" uniqueCount="35">
  <si>
    <t>codigo del producto</t>
  </si>
  <si>
    <t>nombre del producto</t>
  </si>
  <si>
    <t>precio unitario</t>
  </si>
  <si>
    <t xml:space="preserve">cantidad vendida </t>
  </si>
  <si>
    <t>genero del cliente ( femenino/masculino)</t>
  </si>
  <si>
    <t>comentarios (usar concatenar y extrae)</t>
  </si>
  <si>
    <t>total a pagar(subtootal-descuento+recargo)</t>
  </si>
  <si>
    <t>recargo(aplicar si el subtoyal excede un limite)</t>
  </si>
  <si>
    <t>descuento(aplica según condiciones)</t>
  </si>
  <si>
    <t>subtotal(precio unitario*cantida vendida)</t>
  </si>
  <si>
    <t>categoria (hombre,mujer,unisex</t>
  </si>
  <si>
    <t>DF8</t>
  </si>
  <si>
    <t>GD4</t>
  </si>
  <si>
    <t>DJ1</t>
  </si>
  <si>
    <t>YR2</t>
  </si>
  <si>
    <t>DY5</t>
  </si>
  <si>
    <t>JF7</t>
  </si>
  <si>
    <t>DA6</t>
  </si>
  <si>
    <t>HY3</t>
  </si>
  <si>
    <t>WD6</t>
  </si>
  <si>
    <t>CAMISA</t>
  </si>
  <si>
    <t>PANTALON</t>
  </si>
  <si>
    <t>ZAPATOS</t>
  </si>
  <si>
    <t>BLUSAS</t>
  </si>
  <si>
    <t>MEDIAS</t>
  </si>
  <si>
    <t>VESTIDOS</t>
  </si>
  <si>
    <t>TRAJES</t>
  </si>
  <si>
    <t>SACO</t>
  </si>
  <si>
    <t>CORBATA</t>
  </si>
  <si>
    <t>UNISEX</t>
  </si>
  <si>
    <t>HOMBRE</t>
  </si>
  <si>
    <t>MUJER</t>
  </si>
  <si>
    <t>HOMBRES</t>
  </si>
  <si>
    <t>MASCULINO</t>
  </si>
  <si>
    <t>FEMENINO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</si>
</sst>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B558AD-1C3D-4384-B049-EFCACA0EF230}">
  <dimension ref="A1:K10"/>
  <sheetViews>
    <sheetView tabSelected="1" topLeftCell="F1" zoomScale="82" zoomScaleNormal="82" workbookViewId="0">
      <selection activeCell="K2" sqref="K2"/>
    </sheetView>
  </sheetViews>
  <sheetFormatPr baseColWidth="10" defaultRowHeight="15" x14ac:dyDescent="0.25"/>
  <sheetData>
    <row r="1" spans="1:11" x14ac:dyDescent="0.25">
      <c r="A1" t="s">
        <v>0</v>
      </c>
      <c r="B1" t="s">
        <v>1</v>
      </c>
      <c r="C1" t="s">
        <v>10</v>
      </c>
      <c r="D1" t="s">
        <v>2</v>
      </c>
      <c r="E1" t="s">
        <v>3</v>
      </c>
      <c r="F1" t="s">
        <v>9</v>
      </c>
      <c r="G1" t="s">
        <v>8</v>
      </c>
      <c r="H1" t="s">
        <v>7</v>
      </c>
      <c r="I1" t="s">
        <v>6</v>
      </c>
      <c r="J1" t="s">
        <v>4</v>
      </c>
      <c r="K1" t="s">
        <v>5</v>
      </c>
    </row>
    <row r="2" spans="1:11" x14ac:dyDescent="0.25">
      <c r="A2" t="s">
        <v>11</v>
      </c>
      <c r="B2" t="s">
        <v>20</v>
      </c>
      <c r="C2" t="s">
        <v>29</v>
      </c>
      <c r="D2">
        <v>45</v>
      </c>
      <c r="E2">
        <v>25</v>
      </c>
      <c r="F2">
        <f>D2*E2</f>
        <v>1125</v>
      </c>
      <c r="G2">
        <f>IF(J2="masculino",F2*0.05,F2*0.1)</f>
        <v>56.25</v>
      </c>
      <c r="H2">
        <f>IF(F2&gt;300,F2*0.05,0)</f>
        <v>56.25</v>
      </c>
      <c r="I2">
        <f>F2-G2+H2</f>
        <v>1125</v>
      </c>
      <c r="J2" t="s">
        <v>33</v>
      </c>
    </row>
    <row r="3" spans="1:11" x14ac:dyDescent="0.25">
      <c r="A3" t="s">
        <v>12</v>
      </c>
      <c r="B3" t="s">
        <v>21</v>
      </c>
      <c r="C3" t="s">
        <v>30</v>
      </c>
      <c r="D3">
        <v>65</v>
      </c>
      <c r="E3">
        <v>30</v>
      </c>
      <c r="F3">
        <f t="shared" ref="F3:F10" si="0">D3*E3</f>
        <v>1950</v>
      </c>
      <c r="G3">
        <f t="shared" ref="G3:G10" si="1">IF(J3="masculino",F3*0.05,F3*0.1)</f>
        <v>97.5</v>
      </c>
      <c r="H3">
        <f t="shared" ref="H3:H10" si="2">IF(F3&gt;300,F3*0.05,0)</f>
        <v>97.5</v>
      </c>
      <c r="I3">
        <f t="shared" ref="I3:I10" si="3">F3-G3+H3</f>
        <v>1950</v>
      </c>
      <c r="J3" t="s">
        <v>33</v>
      </c>
    </row>
    <row r="4" spans="1:11" x14ac:dyDescent="0.25">
      <c r="A4" t="s">
        <v>13</v>
      </c>
      <c r="B4" t="s">
        <v>22</v>
      </c>
      <c r="C4" t="s">
        <v>30</v>
      </c>
      <c r="D4">
        <v>76</v>
      </c>
      <c r="E4">
        <v>20</v>
      </c>
      <c r="F4">
        <f t="shared" si="0"/>
        <v>1520</v>
      </c>
      <c r="G4">
        <f t="shared" si="1"/>
        <v>76</v>
      </c>
      <c r="H4">
        <f t="shared" si="2"/>
        <v>76</v>
      </c>
      <c r="I4">
        <f t="shared" si="3"/>
        <v>1520</v>
      </c>
      <c r="J4" t="s">
        <v>33</v>
      </c>
    </row>
    <row r="5" spans="1:11" x14ac:dyDescent="0.25">
      <c r="A5" t="s">
        <v>14</v>
      </c>
      <c r="B5" t="s">
        <v>23</v>
      </c>
      <c r="C5" t="s">
        <v>31</v>
      </c>
      <c r="D5">
        <v>35</v>
      </c>
      <c r="E5">
        <v>35</v>
      </c>
      <c r="F5">
        <f t="shared" si="0"/>
        <v>1225</v>
      </c>
      <c r="G5">
        <f t="shared" si="1"/>
        <v>122.5</v>
      </c>
      <c r="H5">
        <f t="shared" si="2"/>
        <v>61.25</v>
      </c>
      <c r="I5">
        <f t="shared" si="3"/>
        <v>1163.75</v>
      </c>
      <c r="J5" t="s">
        <v>34</v>
      </c>
    </row>
    <row r="6" spans="1:11" x14ac:dyDescent="0.25">
      <c r="A6" t="s">
        <v>16</v>
      </c>
      <c r="B6" t="s">
        <v>24</v>
      </c>
      <c r="C6" t="s">
        <v>31</v>
      </c>
      <c r="D6">
        <v>25</v>
      </c>
      <c r="E6">
        <v>10</v>
      </c>
      <c r="F6">
        <f t="shared" si="0"/>
        <v>250</v>
      </c>
      <c r="G6">
        <f t="shared" si="1"/>
        <v>25</v>
      </c>
      <c r="H6">
        <f t="shared" si="2"/>
        <v>0</v>
      </c>
      <c r="I6">
        <f t="shared" si="3"/>
        <v>225</v>
      </c>
      <c r="J6" t="s">
        <v>34</v>
      </c>
    </row>
    <row r="7" spans="1:11" x14ac:dyDescent="0.25">
      <c r="A7" t="s">
        <v>15</v>
      </c>
      <c r="B7" t="s">
        <v>25</v>
      </c>
      <c r="C7" t="s">
        <v>31</v>
      </c>
      <c r="D7">
        <v>90</v>
      </c>
      <c r="E7">
        <v>25</v>
      </c>
      <c r="F7">
        <f t="shared" si="0"/>
        <v>2250</v>
      </c>
      <c r="G7">
        <f t="shared" si="1"/>
        <v>225</v>
      </c>
      <c r="H7">
        <f t="shared" si="2"/>
        <v>112.5</v>
      </c>
      <c r="I7">
        <f t="shared" si="3"/>
        <v>2137.5</v>
      </c>
      <c r="J7" t="s">
        <v>34</v>
      </c>
    </row>
    <row r="8" spans="1:11" x14ac:dyDescent="0.25">
      <c r="A8" t="s">
        <v>17</v>
      </c>
      <c r="B8" t="s">
        <v>26</v>
      </c>
      <c r="C8" t="s">
        <v>32</v>
      </c>
      <c r="D8">
        <v>46</v>
      </c>
      <c r="E8">
        <v>32</v>
      </c>
      <c r="F8">
        <f t="shared" si="0"/>
        <v>1472</v>
      </c>
      <c r="G8">
        <f t="shared" si="1"/>
        <v>73.600000000000009</v>
      </c>
      <c r="H8">
        <f t="shared" si="2"/>
        <v>73.600000000000009</v>
      </c>
      <c r="I8">
        <f t="shared" si="3"/>
        <v>1472</v>
      </c>
      <c r="J8" t="s">
        <v>33</v>
      </c>
    </row>
    <row r="9" spans="1:11" x14ac:dyDescent="0.25">
      <c r="A9" t="s">
        <v>18</v>
      </c>
      <c r="B9" t="s">
        <v>27</v>
      </c>
      <c r="C9" t="s">
        <v>32</v>
      </c>
      <c r="D9">
        <v>75</v>
      </c>
      <c r="E9">
        <v>26</v>
      </c>
      <c r="F9">
        <f t="shared" si="0"/>
        <v>1950</v>
      </c>
      <c r="G9">
        <f t="shared" si="1"/>
        <v>97.5</v>
      </c>
      <c r="H9">
        <f t="shared" si="2"/>
        <v>97.5</v>
      </c>
      <c r="I9">
        <f t="shared" si="3"/>
        <v>1950</v>
      </c>
      <c r="J9" t="s">
        <v>33</v>
      </c>
    </row>
    <row r="10" spans="1:11" x14ac:dyDescent="0.25">
      <c r="A10" t="s">
        <v>19</v>
      </c>
      <c r="B10" t="s">
        <v>28</v>
      </c>
      <c r="C10" t="s">
        <v>29</v>
      </c>
      <c r="D10">
        <v>15</v>
      </c>
      <c r="E10">
        <v>22</v>
      </c>
      <c r="F10">
        <f t="shared" si="0"/>
        <v>330</v>
      </c>
      <c r="G10">
        <f t="shared" si="1"/>
        <v>33</v>
      </c>
      <c r="H10">
        <f t="shared" si="2"/>
        <v>16.5</v>
      </c>
      <c r="I10">
        <f t="shared" si="3"/>
        <v>313.5</v>
      </c>
      <c r="J10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GNet</dc:creator>
  <cp:lastModifiedBy>GNet</cp:lastModifiedBy>
  <dcterms:created xsi:type="dcterms:W3CDTF">2026-03-09T18:16:36Z</dcterms:created>
  <dcterms:modified xsi:type="dcterms:W3CDTF">2026-03-09T18:57:51Z</dcterms:modified>
</cp:coreProperties>
</file>