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3D2DA340-5BB3-4EB6-941E-FA670AFC3EBF}" xr6:coauthVersionLast="36" xr6:coauthVersionMax="36" xr10:uidLastSave="{00000000-0000-0000-0000-000000000000}"/>
  <bookViews>
    <workbookView xWindow="0" yWindow="0" windowWidth="16170" windowHeight="5265" xr2:uid="{9EA28841-1673-4BAF-AD08-D1E82F69EC6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2" i="1"/>
  <c r="G3" i="1"/>
  <c r="G4" i="1"/>
  <c r="G5" i="1"/>
  <c r="G6" i="1"/>
  <c r="G7" i="1"/>
  <c r="G8" i="1"/>
  <c r="G9" i="1"/>
  <c r="G10" i="1"/>
  <c r="G2" i="1"/>
  <c r="F3" i="1"/>
  <c r="F4" i="1"/>
  <c r="F5" i="1"/>
  <c r="F6" i="1"/>
  <c r="F7" i="1"/>
  <c r="F8" i="1"/>
  <c r="F9" i="1"/>
  <c r="F10" i="1"/>
  <c r="F2" i="1"/>
</calcChain>
</file>

<file path=xl/sharedStrings.xml><?xml version="1.0" encoding="utf-8"?>
<sst xmlns="http://schemas.openxmlformats.org/spreadsheetml/2006/main" count="56" uniqueCount="42">
  <si>
    <t>codigo</t>
  </si>
  <si>
    <t>nombre</t>
  </si>
  <si>
    <t>categoria</t>
  </si>
  <si>
    <t>precio unitario</t>
  </si>
  <si>
    <t>cantidad vendida</t>
  </si>
  <si>
    <t>subtotal</t>
  </si>
  <si>
    <t>descuento</t>
  </si>
  <si>
    <t>recargo</t>
  </si>
  <si>
    <t>Total a pagar</t>
  </si>
  <si>
    <t>Genero</t>
  </si>
  <si>
    <t>Comentario</t>
  </si>
  <si>
    <t>HG2</t>
  </si>
  <si>
    <t>FL4</t>
  </si>
  <si>
    <t>BM9</t>
  </si>
  <si>
    <t>QR6</t>
  </si>
  <si>
    <t>CU5</t>
  </si>
  <si>
    <t>DO7</t>
  </si>
  <si>
    <t>AS8</t>
  </si>
  <si>
    <t>JK11</t>
  </si>
  <si>
    <t>VX75</t>
  </si>
  <si>
    <t xml:space="preserve">CAMISA </t>
  </si>
  <si>
    <t xml:space="preserve">PANTALON </t>
  </si>
  <si>
    <t>ZAPATOS</t>
  </si>
  <si>
    <t>CALCETINES</t>
  </si>
  <si>
    <t>CALCETAS</t>
  </si>
  <si>
    <t>PANTALONETAS</t>
  </si>
  <si>
    <t>BLUSAS</t>
  </si>
  <si>
    <t>MEDIAS</t>
  </si>
  <si>
    <t>HOMBRE</t>
  </si>
  <si>
    <t>UNISEX</t>
  </si>
  <si>
    <t>MUJER</t>
  </si>
  <si>
    <t>MUJERES</t>
  </si>
  <si>
    <t>MASCULINO</t>
  </si>
  <si>
    <t>FEMENINO</t>
  </si>
  <si>
    <t>CAM-HOMBRE</t>
  </si>
  <si>
    <t>ZAP-UNISEX</t>
  </si>
  <si>
    <t>PANT-HOMBRE</t>
  </si>
  <si>
    <t>CALC-HOMBRE</t>
  </si>
  <si>
    <t>PANT-MUJER</t>
  </si>
  <si>
    <t>CALC-MUJER</t>
  </si>
  <si>
    <t>BLUS-MUJER</t>
  </si>
  <si>
    <t>MED-MUJER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</si>
</sst>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9CA83-004C-4090-8520-CB0AB047DA33}">
  <dimension ref="A1:K10"/>
  <sheetViews>
    <sheetView tabSelected="1" topLeftCell="B1" zoomScale="80" zoomScaleNormal="80" workbookViewId="0">
      <selection activeCell="G2" sqref="G2"/>
    </sheetView>
  </sheetViews>
  <sheetFormatPr baseColWidth="10" defaultRowHeight="15" x14ac:dyDescent="0.25"/>
  <cols>
    <col min="2" max="2" width="14.7109375" customWidth="1"/>
    <col min="4" max="4" width="13.42578125" customWidth="1"/>
    <col min="5" max="5" width="15.7109375" customWidth="1"/>
    <col min="9" max="9" width="12.140625" customWidth="1"/>
    <col min="10" max="10" width="12" customWidth="1"/>
    <col min="11" max="11" width="16.710937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 t="s">
        <v>20</v>
      </c>
      <c r="C2" t="s">
        <v>28</v>
      </c>
      <c r="D2">
        <v>60</v>
      </c>
      <c r="E2">
        <v>4</v>
      </c>
      <c r="F2">
        <f>D2*E2</f>
        <v>240</v>
      </c>
      <c r="G2">
        <f xml:space="preserve"> IF(J2="MASCULINO",F2*0.05,F2*0.1)</f>
        <v>12</v>
      </c>
      <c r="H2">
        <f>IF(F2&gt;300,F2*0.05,0)</f>
        <v>0</v>
      </c>
      <c r="J2" t="s">
        <v>32</v>
      </c>
      <c r="K2" t="s">
        <v>34</v>
      </c>
    </row>
    <row r="3" spans="1:11" x14ac:dyDescent="0.25">
      <c r="A3" t="s">
        <v>12</v>
      </c>
      <c r="B3" t="s">
        <v>21</v>
      </c>
      <c r="C3" t="s">
        <v>28</v>
      </c>
      <c r="D3">
        <v>50</v>
      </c>
      <c r="E3">
        <v>3</v>
      </c>
      <c r="F3">
        <f t="shared" ref="F3:F10" si="0">D3*E3</f>
        <v>150</v>
      </c>
      <c r="G3">
        <f t="shared" ref="G3:G10" si="1" xml:space="preserve"> IF(J3="MASCULINO",F3*0.05,F3*0.1)</f>
        <v>7.5</v>
      </c>
      <c r="H3">
        <f t="shared" ref="H3:H10" si="2">IF(F3&gt;300,F3*0.05,0)</f>
        <v>0</v>
      </c>
      <c r="J3" t="s">
        <v>32</v>
      </c>
      <c r="K3" t="s">
        <v>36</v>
      </c>
    </row>
    <row r="4" spans="1:11" x14ac:dyDescent="0.25">
      <c r="A4" t="s">
        <v>13</v>
      </c>
      <c r="B4" t="s">
        <v>22</v>
      </c>
      <c r="C4" t="s">
        <v>29</v>
      </c>
      <c r="D4">
        <v>70</v>
      </c>
      <c r="E4">
        <v>3</v>
      </c>
      <c r="F4">
        <f t="shared" si="0"/>
        <v>210</v>
      </c>
      <c r="G4">
        <f t="shared" si="1"/>
        <v>21</v>
      </c>
      <c r="H4">
        <f t="shared" si="2"/>
        <v>0</v>
      </c>
      <c r="J4" t="s">
        <v>33</v>
      </c>
      <c r="K4" t="s">
        <v>35</v>
      </c>
    </row>
    <row r="5" spans="1:11" x14ac:dyDescent="0.25">
      <c r="A5" t="s">
        <v>14</v>
      </c>
      <c r="B5" t="s">
        <v>23</v>
      </c>
      <c r="C5" t="s">
        <v>28</v>
      </c>
      <c r="D5">
        <v>30</v>
      </c>
      <c r="E5">
        <v>6</v>
      </c>
      <c r="F5">
        <f t="shared" si="0"/>
        <v>180</v>
      </c>
      <c r="G5">
        <f t="shared" si="1"/>
        <v>9</v>
      </c>
      <c r="H5">
        <f t="shared" si="2"/>
        <v>0</v>
      </c>
      <c r="J5" t="s">
        <v>32</v>
      </c>
      <c r="K5" t="s">
        <v>37</v>
      </c>
    </row>
    <row r="6" spans="1:11" x14ac:dyDescent="0.25">
      <c r="A6" t="s">
        <v>15</v>
      </c>
      <c r="B6" t="s">
        <v>21</v>
      </c>
      <c r="C6" t="s">
        <v>30</v>
      </c>
      <c r="D6">
        <v>20</v>
      </c>
      <c r="E6">
        <v>7</v>
      </c>
      <c r="F6">
        <f t="shared" si="0"/>
        <v>140</v>
      </c>
      <c r="G6">
        <f t="shared" si="1"/>
        <v>14</v>
      </c>
      <c r="H6">
        <f t="shared" si="2"/>
        <v>0</v>
      </c>
      <c r="J6" t="s">
        <v>33</v>
      </c>
      <c r="K6" t="s">
        <v>38</v>
      </c>
    </row>
    <row r="7" spans="1:11" x14ac:dyDescent="0.25">
      <c r="A7" t="s">
        <v>16</v>
      </c>
      <c r="B7" t="s">
        <v>24</v>
      </c>
      <c r="C7" t="s">
        <v>31</v>
      </c>
      <c r="D7">
        <v>40</v>
      </c>
      <c r="E7">
        <v>1</v>
      </c>
      <c r="F7">
        <f t="shared" si="0"/>
        <v>40</v>
      </c>
      <c r="G7">
        <f t="shared" si="1"/>
        <v>4</v>
      </c>
      <c r="H7">
        <f t="shared" si="2"/>
        <v>0</v>
      </c>
      <c r="J7" t="s">
        <v>33</v>
      </c>
      <c r="K7" t="s">
        <v>39</v>
      </c>
    </row>
    <row r="8" spans="1:11" x14ac:dyDescent="0.25">
      <c r="A8" t="s">
        <v>17</v>
      </c>
      <c r="B8" t="s">
        <v>25</v>
      </c>
      <c r="C8" t="s">
        <v>29</v>
      </c>
      <c r="D8">
        <v>66</v>
      </c>
      <c r="E8">
        <v>8</v>
      </c>
      <c r="F8">
        <f t="shared" si="0"/>
        <v>528</v>
      </c>
      <c r="G8">
        <f t="shared" si="1"/>
        <v>26.400000000000002</v>
      </c>
      <c r="H8">
        <f t="shared" si="2"/>
        <v>26.400000000000002</v>
      </c>
      <c r="J8" t="s">
        <v>32</v>
      </c>
      <c r="K8" t="s">
        <v>36</v>
      </c>
    </row>
    <row r="9" spans="1:11" x14ac:dyDescent="0.25">
      <c r="A9" t="s">
        <v>18</v>
      </c>
      <c r="B9" t="s">
        <v>26</v>
      </c>
      <c r="C9" t="s">
        <v>31</v>
      </c>
      <c r="D9">
        <v>90</v>
      </c>
      <c r="E9">
        <v>9</v>
      </c>
      <c r="F9">
        <f t="shared" si="0"/>
        <v>810</v>
      </c>
      <c r="G9">
        <f t="shared" si="1"/>
        <v>81</v>
      </c>
      <c r="H9">
        <f t="shared" si="2"/>
        <v>40.5</v>
      </c>
      <c r="J9" t="s">
        <v>33</v>
      </c>
      <c r="K9" t="s">
        <v>40</v>
      </c>
    </row>
    <row r="10" spans="1:11" x14ac:dyDescent="0.25">
      <c r="A10" t="s">
        <v>19</v>
      </c>
      <c r="B10" t="s">
        <v>27</v>
      </c>
      <c r="C10" t="s">
        <v>29</v>
      </c>
      <c r="D10">
        <v>39</v>
      </c>
      <c r="E10">
        <v>5</v>
      </c>
      <c r="F10">
        <f t="shared" si="0"/>
        <v>195</v>
      </c>
      <c r="G10">
        <f t="shared" si="1"/>
        <v>9.75</v>
      </c>
      <c r="H10">
        <f t="shared" si="2"/>
        <v>0</v>
      </c>
      <c r="J10" t="s">
        <v>32</v>
      </c>
      <c r="K1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2026-03-09T17:17:43Z</dcterms:created>
  <dcterms:modified xsi:type="dcterms:W3CDTF">2026-03-09T17:58:53Z</dcterms:modified>
</cp:coreProperties>
</file>