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8AD1C88-9D11-4000-951F-F87203848A53}" xr6:coauthVersionLast="36" xr6:coauthVersionMax="36" xr10:uidLastSave="{00000000-0000-0000-0000-000000000000}"/>
  <bookViews>
    <workbookView xWindow="0" yWindow="0" windowWidth="20490" windowHeight="6825" xr2:uid="{7B870843-E804-4928-92FA-C8292D1AA2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2" i="1"/>
  <c r="I3" i="1"/>
  <c r="I4" i="1"/>
  <c r="I5" i="1"/>
  <c r="I6" i="1"/>
  <c r="I7" i="1"/>
  <c r="I8" i="1"/>
  <c r="I9" i="1"/>
  <c r="I10" i="1"/>
  <c r="I2" i="1"/>
  <c r="H3" i="1"/>
  <c r="H4" i="1"/>
  <c r="H5" i="1"/>
  <c r="H6" i="1"/>
  <c r="H7" i="1"/>
  <c r="H8" i="1"/>
  <c r="H9" i="1"/>
  <c r="H10" i="1"/>
  <c r="H2" i="1"/>
</calcChain>
</file>

<file path=xl/sharedStrings.xml><?xml version="1.0" encoding="utf-8"?>
<sst xmlns="http://schemas.openxmlformats.org/spreadsheetml/2006/main" count="67" uniqueCount="48">
  <si>
    <t>codigo del producto</t>
  </si>
  <si>
    <t>nombre del producto</t>
  </si>
  <si>
    <t>categoria(hombre mujer)</t>
  </si>
  <si>
    <t>precio unitario</t>
  </si>
  <si>
    <t>cantidad vendida</t>
  </si>
  <si>
    <t>descuento</t>
  </si>
  <si>
    <t>recargo</t>
  </si>
  <si>
    <t>subtotal(precio unitario)</t>
  </si>
  <si>
    <t>total a pagar</t>
  </si>
  <si>
    <t>genero del cliente</t>
  </si>
  <si>
    <t>comentarios</t>
  </si>
  <si>
    <t>YO9</t>
  </si>
  <si>
    <t>DT5</t>
  </si>
  <si>
    <t>PI9</t>
  </si>
  <si>
    <t>ES5</t>
  </si>
  <si>
    <t>CQ3</t>
  </si>
  <si>
    <t>CX5</t>
  </si>
  <si>
    <t>AU6</t>
  </si>
  <si>
    <t>QT5</t>
  </si>
  <si>
    <t>CH8</t>
  </si>
  <si>
    <t>MAIZ</t>
  </si>
  <si>
    <t>FRIJOL</t>
  </si>
  <si>
    <t>TOMATE</t>
  </si>
  <si>
    <t>AZUCAR</t>
  </si>
  <si>
    <t>PAN</t>
  </si>
  <si>
    <t>FRUTA</t>
  </si>
  <si>
    <t>MANGO</t>
  </si>
  <si>
    <t>COCOS</t>
  </si>
  <si>
    <t>MANZANAS</t>
  </si>
  <si>
    <t>HOMBRE</t>
  </si>
  <si>
    <t>MUJER</t>
  </si>
  <si>
    <t>CODIGO</t>
  </si>
  <si>
    <t>DESCRIPCION</t>
  </si>
  <si>
    <t>DE5</t>
  </si>
  <si>
    <t>DF6</t>
  </si>
  <si>
    <t>ET4</t>
  </si>
  <si>
    <t>VR4</t>
  </si>
  <si>
    <t>JH1</t>
  </si>
  <si>
    <t>CD2</t>
  </si>
  <si>
    <t>FT6</t>
  </si>
  <si>
    <t>SR4</t>
  </si>
  <si>
    <t>CR5</t>
  </si>
  <si>
    <t>CAMISA</t>
  </si>
  <si>
    <t>PANTALON</t>
  </si>
  <si>
    <t>CALSETINES</t>
  </si>
  <si>
    <t>CAITES</t>
  </si>
  <si>
    <t>COTON</t>
  </si>
  <si>
    <t>SUDADERA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</si>
</sst>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7635-4B9A-4D94-A9D0-0FE189B3102C}">
  <dimension ref="A1:O10"/>
  <sheetViews>
    <sheetView tabSelected="1" topLeftCell="E1" workbookViewId="0">
      <selection activeCell="L1" sqref="L1"/>
    </sheetView>
  </sheetViews>
  <sheetFormatPr baseColWidth="10" defaultRowHeight="15" x14ac:dyDescent="0.25"/>
  <cols>
    <col min="1" max="1" width="20.140625" customWidth="1"/>
    <col min="2" max="2" width="20.42578125" customWidth="1"/>
    <col min="3" max="3" width="24" customWidth="1"/>
    <col min="4" max="4" width="14.5703125" customWidth="1"/>
    <col min="5" max="5" width="16.85546875" customWidth="1"/>
    <col min="6" max="6" width="22" customWidth="1"/>
    <col min="9" max="9" width="12.5703125" customWidth="1"/>
    <col min="10" max="10" width="17" customWidth="1"/>
    <col min="11" max="11" width="15.5703125" customWidth="1"/>
    <col min="14" max="14" width="14.7109375" customWidth="1"/>
    <col min="15" max="15" width="12.8554687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</v>
      </c>
      <c r="G1" t="s">
        <v>5</v>
      </c>
      <c r="H1" t="s">
        <v>6</v>
      </c>
      <c r="I1" t="s">
        <v>8</v>
      </c>
      <c r="J1" t="s">
        <v>9</v>
      </c>
      <c r="K1" t="s">
        <v>10</v>
      </c>
      <c r="N1" t="s">
        <v>31</v>
      </c>
      <c r="O1" t="s">
        <v>32</v>
      </c>
    </row>
    <row r="2" spans="1:15" x14ac:dyDescent="0.25">
      <c r="A2" t="s">
        <v>11</v>
      </c>
      <c r="B2" t="s">
        <v>20</v>
      </c>
      <c r="C2" t="s">
        <v>29</v>
      </c>
      <c r="D2">
        <v>90</v>
      </c>
      <c r="E2">
        <v>2</v>
      </c>
      <c r="F2">
        <v>110</v>
      </c>
      <c r="G2">
        <v>10</v>
      </c>
      <c r="H2">
        <f>IF(F2&gt;300,F2*0.05,0)</f>
        <v>0</v>
      </c>
      <c r="I2">
        <f>F2-G2+H2</f>
        <v>100</v>
      </c>
      <c r="J2" t="s">
        <v>29</v>
      </c>
      <c r="K2" t="str">
        <f>CONCATENATE(B2,C2)</f>
        <v>MAIZHOMBRE</v>
      </c>
      <c r="N2" t="s">
        <v>33</v>
      </c>
      <c r="O2" t="s">
        <v>42</v>
      </c>
    </row>
    <row r="3" spans="1:15" x14ac:dyDescent="0.25">
      <c r="A3" t="s">
        <v>13</v>
      </c>
      <c r="B3" t="s">
        <v>21</v>
      </c>
      <c r="C3" t="s">
        <v>29</v>
      </c>
      <c r="D3">
        <v>65</v>
      </c>
      <c r="E3">
        <v>4</v>
      </c>
      <c r="F3">
        <v>345</v>
      </c>
      <c r="G3">
        <v>15</v>
      </c>
      <c r="H3">
        <f t="shared" ref="H3:H10" si="0">IF(F3&gt;300,F3*0.05,0)</f>
        <v>17.25</v>
      </c>
      <c r="I3">
        <f t="shared" ref="I3:I10" si="1">F3-G3+H3</f>
        <v>347.25</v>
      </c>
      <c r="J3" t="s">
        <v>29</v>
      </c>
      <c r="K3" t="str">
        <f t="shared" ref="K3:K10" si="2">CONCATENATE(B3,C3)</f>
        <v>FRIJOLHOMBRE</v>
      </c>
      <c r="N3" t="s">
        <v>34</v>
      </c>
      <c r="O3" t="s">
        <v>42</v>
      </c>
    </row>
    <row r="4" spans="1:15" x14ac:dyDescent="0.25">
      <c r="A4" t="s">
        <v>12</v>
      </c>
      <c r="B4" t="s">
        <v>22</v>
      </c>
      <c r="C4" t="s">
        <v>29</v>
      </c>
      <c r="D4">
        <v>45</v>
      </c>
      <c r="E4">
        <v>6</v>
      </c>
      <c r="F4">
        <v>444</v>
      </c>
      <c r="G4">
        <v>23.5</v>
      </c>
      <c r="H4">
        <f t="shared" si="0"/>
        <v>22.200000000000003</v>
      </c>
      <c r="I4">
        <f t="shared" si="1"/>
        <v>442.7</v>
      </c>
      <c r="J4" t="s">
        <v>29</v>
      </c>
      <c r="K4" t="str">
        <f t="shared" si="2"/>
        <v>TOMATEHOMBRE</v>
      </c>
      <c r="N4" t="s">
        <v>35</v>
      </c>
      <c r="O4" t="s">
        <v>42</v>
      </c>
    </row>
    <row r="5" spans="1:15" x14ac:dyDescent="0.25">
      <c r="A5" t="s">
        <v>14</v>
      </c>
      <c r="B5" t="s">
        <v>23</v>
      </c>
      <c r="C5" t="s">
        <v>30</v>
      </c>
      <c r="D5">
        <v>88</v>
      </c>
      <c r="E5">
        <v>8</v>
      </c>
      <c r="F5">
        <v>654</v>
      </c>
      <c r="G5">
        <v>23</v>
      </c>
      <c r="H5">
        <f t="shared" si="0"/>
        <v>32.700000000000003</v>
      </c>
      <c r="I5">
        <f t="shared" si="1"/>
        <v>663.7</v>
      </c>
      <c r="J5" t="s">
        <v>29</v>
      </c>
      <c r="K5" t="str">
        <f t="shared" si="2"/>
        <v>AZUCARMUJER</v>
      </c>
      <c r="N5" t="s">
        <v>36</v>
      </c>
      <c r="O5" t="s">
        <v>43</v>
      </c>
    </row>
    <row r="6" spans="1:15" x14ac:dyDescent="0.25">
      <c r="A6" t="s">
        <v>15</v>
      </c>
      <c r="B6" t="s">
        <v>24</v>
      </c>
      <c r="C6" t="s">
        <v>30</v>
      </c>
      <c r="D6">
        <v>43</v>
      </c>
      <c r="E6">
        <v>10</v>
      </c>
      <c r="F6">
        <v>560</v>
      </c>
      <c r="G6">
        <v>9.8000000000000007</v>
      </c>
      <c r="H6">
        <f t="shared" si="0"/>
        <v>28</v>
      </c>
      <c r="I6">
        <f t="shared" si="1"/>
        <v>578.20000000000005</v>
      </c>
      <c r="J6" t="s">
        <v>29</v>
      </c>
      <c r="K6" t="str">
        <f t="shared" si="2"/>
        <v>PANMUJER</v>
      </c>
      <c r="N6" t="s">
        <v>37</v>
      </c>
      <c r="O6" t="s">
        <v>43</v>
      </c>
    </row>
    <row r="7" spans="1:15" x14ac:dyDescent="0.25">
      <c r="A7" t="s">
        <v>16</v>
      </c>
      <c r="B7" t="s">
        <v>25</v>
      </c>
      <c r="C7" t="s">
        <v>30</v>
      </c>
      <c r="D7">
        <v>30</v>
      </c>
      <c r="E7">
        <v>3</v>
      </c>
      <c r="F7">
        <v>780</v>
      </c>
      <c r="G7">
        <v>15</v>
      </c>
      <c r="H7">
        <f t="shared" si="0"/>
        <v>39</v>
      </c>
      <c r="I7">
        <f t="shared" si="1"/>
        <v>804</v>
      </c>
      <c r="J7" t="s">
        <v>30</v>
      </c>
      <c r="K7" t="str">
        <f t="shared" si="2"/>
        <v>FRUTAMUJER</v>
      </c>
      <c r="N7" t="s">
        <v>38</v>
      </c>
      <c r="O7" t="s">
        <v>44</v>
      </c>
    </row>
    <row r="8" spans="1:15" x14ac:dyDescent="0.25">
      <c r="A8" t="s">
        <v>17</v>
      </c>
      <c r="B8" t="s">
        <v>26</v>
      </c>
      <c r="C8" t="s">
        <v>29</v>
      </c>
      <c r="D8">
        <v>50</v>
      </c>
      <c r="E8">
        <v>6</v>
      </c>
      <c r="F8">
        <v>280</v>
      </c>
      <c r="G8">
        <v>67</v>
      </c>
      <c r="H8">
        <f t="shared" si="0"/>
        <v>0</v>
      </c>
      <c r="I8">
        <f t="shared" si="1"/>
        <v>213</v>
      </c>
      <c r="J8" t="s">
        <v>30</v>
      </c>
      <c r="K8" t="str">
        <f t="shared" si="2"/>
        <v>MANGOHOMBRE</v>
      </c>
      <c r="N8" t="s">
        <v>39</v>
      </c>
      <c r="O8" t="s">
        <v>45</v>
      </c>
    </row>
    <row r="9" spans="1:15" x14ac:dyDescent="0.25">
      <c r="A9" t="s">
        <v>18</v>
      </c>
      <c r="B9" t="s">
        <v>27</v>
      </c>
      <c r="C9" t="s">
        <v>29</v>
      </c>
      <c r="D9">
        <v>70</v>
      </c>
      <c r="E9">
        <v>9</v>
      </c>
      <c r="F9">
        <v>456</v>
      </c>
      <c r="G9">
        <v>34</v>
      </c>
      <c r="H9">
        <f t="shared" si="0"/>
        <v>22.8</v>
      </c>
      <c r="I9">
        <f t="shared" si="1"/>
        <v>444.8</v>
      </c>
      <c r="J9" t="s">
        <v>30</v>
      </c>
      <c r="K9" t="str">
        <f t="shared" si="2"/>
        <v>COCOSHOMBRE</v>
      </c>
      <c r="N9" t="s">
        <v>40</v>
      </c>
      <c r="O9" t="s">
        <v>46</v>
      </c>
    </row>
    <row r="10" spans="1:15" x14ac:dyDescent="0.25">
      <c r="A10" t="s">
        <v>19</v>
      </c>
      <c r="B10" t="s">
        <v>28</v>
      </c>
      <c r="C10" t="s">
        <v>30</v>
      </c>
      <c r="D10">
        <v>75</v>
      </c>
      <c r="E10">
        <v>12</v>
      </c>
      <c r="F10">
        <v>654</v>
      </c>
      <c r="G10">
        <v>44</v>
      </c>
      <c r="H10">
        <f t="shared" si="0"/>
        <v>32.700000000000003</v>
      </c>
      <c r="I10">
        <f t="shared" si="1"/>
        <v>642.70000000000005</v>
      </c>
      <c r="J10" t="s">
        <v>30</v>
      </c>
      <c r="K10" t="str">
        <f t="shared" si="2"/>
        <v>MANZANASMUJER</v>
      </c>
      <c r="N10" t="s">
        <v>41</v>
      </c>
      <c r="O10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2026-03-09T18:18:53Z</dcterms:created>
  <dcterms:modified xsi:type="dcterms:W3CDTF">2026-03-09T18:56:29Z</dcterms:modified>
</cp:coreProperties>
</file>