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8789F5FD-03C2-4CA9-8669-5EDC8192D273}" xr6:coauthVersionLast="36" xr6:coauthVersionMax="36" xr10:uidLastSave="{00000000-0000-0000-0000-000000000000}"/>
  <bookViews>
    <workbookView xWindow="0" yWindow="0" windowWidth="14370" windowHeight="7470" xr2:uid="{D7291A96-2EEA-4095-AB42-9138629076E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I2" i="1" s="1"/>
  <c r="I3" i="1"/>
  <c r="I4" i="1"/>
  <c r="I5" i="1"/>
  <c r="I6" i="1"/>
  <c r="I7" i="1"/>
  <c r="I8" i="1"/>
  <c r="I9" i="1"/>
  <c r="I10" i="1"/>
  <c r="H3" i="1"/>
  <c r="H4" i="1"/>
  <c r="H5" i="1"/>
  <c r="H6" i="1"/>
  <c r="H7" i="1"/>
  <c r="H8" i="1"/>
  <c r="H9" i="1"/>
  <c r="H10" i="1"/>
  <c r="H2" i="1"/>
  <c r="G3" i="1"/>
  <c r="G4" i="1"/>
  <c r="G5" i="1"/>
  <c r="G6" i="1"/>
  <c r="G7" i="1"/>
  <c r="G8" i="1"/>
  <c r="G9" i="1"/>
  <c r="G10" i="1"/>
  <c r="F3" i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<sst xmlns="http://schemas.openxmlformats.org/spreadsheetml/2006/main" count="47" uniqueCount="33">
  <si>
    <t>Codigo de Producto</t>
  </si>
  <si>
    <t>Nombre del Producto</t>
  </si>
  <si>
    <t>Categoria</t>
  </si>
  <si>
    <t>Precio Unitario</t>
  </si>
  <si>
    <t>Cantidad Vendida</t>
  </si>
  <si>
    <t>Subtotal</t>
  </si>
  <si>
    <t>Descuento</t>
  </si>
  <si>
    <t>Recargo</t>
  </si>
  <si>
    <t>Total a  pagar</t>
  </si>
  <si>
    <t>Genero del Cliente</t>
  </si>
  <si>
    <t>Comentarios</t>
  </si>
  <si>
    <t>FG9</t>
  </si>
  <si>
    <t>Camisa Polo</t>
  </si>
  <si>
    <t>Hombre</t>
  </si>
  <si>
    <t>Masculino</t>
  </si>
  <si>
    <t>HA2</t>
  </si>
  <si>
    <t>GS2</t>
  </si>
  <si>
    <t>GH4</t>
  </si>
  <si>
    <t>GF9</t>
  </si>
  <si>
    <t>SA2</t>
  </si>
  <si>
    <t>JI8</t>
  </si>
  <si>
    <t>GH2</t>
  </si>
  <si>
    <t>FG6</t>
  </si>
  <si>
    <t>Pantalon de Tela</t>
  </si>
  <si>
    <t>Boxer</t>
  </si>
  <si>
    <t xml:space="preserve">Tenis </t>
  </si>
  <si>
    <t>Botas</t>
  </si>
  <si>
    <t>Calcetines</t>
  </si>
  <si>
    <t>Lentes</t>
  </si>
  <si>
    <t>Mochila</t>
  </si>
  <si>
    <t>Camiseta</t>
  </si>
  <si>
    <t>Mujer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</si>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</sst>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00221-1E83-4997-BE17-1EB1038DEAA5}">
  <dimension ref="A1:K10"/>
  <sheetViews>
    <sheetView tabSelected="1" topLeftCell="F1" workbookViewId="0">
      <selection activeCell="K2" sqref="K2"/>
    </sheetView>
  </sheetViews>
  <sheetFormatPr baseColWidth="10" defaultRowHeight="15" x14ac:dyDescent="0.25"/>
  <cols>
    <col min="1" max="1" width="18" customWidth="1"/>
    <col min="2" max="2" width="20.28515625" customWidth="1"/>
    <col min="4" max="4" width="14.28515625" customWidth="1"/>
    <col min="5" max="5" width="16.140625" customWidth="1"/>
    <col min="9" max="9" width="13.28515625" customWidth="1"/>
    <col min="10" max="10" width="17.42578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12</v>
      </c>
      <c r="C2" t="s">
        <v>13</v>
      </c>
      <c r="D2">
        <v>80</v>
      </c>
      <c r="E2">
        <v>7</v>
      </c>
      <c r="F2">
        <f>D2*E2</f>
        <v>560</v>
      </c>
      <c r="G2">
        <f>IF(J2="Masculino",F2*0.05,F2*0.1)</f>
        <v>28</v>
      </c>
      <c r="H2">
        <f>IF(F2&gt;300,F2*0.05,0)</f>
        <v>28</v>
      </c>
      <c r="I2">
        <f>F2-G2+H2</f>
        <v>560</v>
      </c>
      <c r="J2" t="s">
        <v>14</v>
      </c>
    </row>
    <row r="3" spans="1:11" x14ac:dyDescent="0.25">
      <c r="A3" t="s">
        <v>15</v>
      </c>
      <c r="B3" t="s">
        <v>23</v>
      </c>
      <c r="C3" t="s">
        <v>31</v>
      </c>
      <c r="D3">
        <v>50</v>
      </c>
      <c r="E3">
        <v>30</v>
      </c>
      <c r="F3">
        <f t="shared" ref="F3:F10" si="0">D3*E3</f>
        <v>1500</v>
      </c>
      <c r="G3">
        <f t="shared" ref="G3:G10" si="1">IF(J3="Masculino",F3*0.05,F3*0.1)</f>
        <v>150</v>
      </c>
      <c r="H3">
        <f t="shared" ref="H3:H10" si="2">IF(F3&gt;300,F3*0.05,0)</f>
        <v>75</v>
      </c>
      <c r="I3">
        <f t="shared" ref="I3:I10" si="3">F3-G3+H3</f>
        <v>1425</v>
      </c>
      <c r="J3" t="s">
        <v>32</v>
      </c>
    </row>
    <row r="4" spans="1:11" x14ac:dyDescent="0.25">
      <c r="A4" t="s">
        <v>16</v>
      </c>
      <c r="B4" t="s">
        <v>24</v>
      </c>
      <c r="C4" t="s">
        <v>13</v>
      </c>
      <c r="D4">
        <v>20</v>
      </c>
      <c r="E4">
        <v>90</v>
      </c>
      <c r="F4">
        <f t="shared" si="0"/>
        <v>1800</v>
      </c>
      <c r="G4">
        <f t="shared" si="1"/>
        <v>90</v>
      </c>
      <c r="H4">
        <f t="shared" si="2"/>
        <v>90</v>
      </c>
      <c r="I4">
        <f t="shared" si="3"/>
        <v>1800</v>
      </c>
      <c r="J4" t="s">
        <v>14</v>
      </c>
    </row>
    <row r="5" spans="1:11" x14ac:dyDescent="0.25">
      <c r="A5" t="s">
        <v>17</v>
      </c>
      <c r="B5" t="s">
        <v>25</v>
      </c>
      <c r="C5" t="s">
        <v>31</v>
      </c>
      <c r="D5">
        <v>100</v>
      </c>
      <c r="E5">
        <v>30</v>
      </c>
      <c r="F5">
        <f t="shared" si="0"/>
        <v>3000</v>
      </c>
      <c r="G5">
        <f t="shared" si="1"/>
        <v>300</v>
      </c>
      <c r="H5">
        <f t="shared" si="2"/>
        <v>150</v>
      </c>
      <c r="I5">
        <f t="shared" si="3"/>
        <v>2850</v>
      </c>
      <c r="J5" t="s">
        <v>32</v>
      </c>
    </row>
    <row r="6" spans="1:11" x14ac:dyDescent="0.25">
      <c r="A6" t="s">
        <v>18</v>
      </c>
      <c r="B6" t="s">
        <v>26</v>
      </c>
      <c r="C6" t="s">
        <v>31</v>
      </c>
      <c r="D6">
        <v>500</v>
      </c>
      <c r="E6">
        <v>15</v>
      </c>
      <c r="F6">
        <f t="shared" si="0"/>
        <v>7500</v>
      </c>
      <c r="G6">
        <f t="shared" si="1"/>
        <v>750</v>
      </c>
      <c r="H6">
        <f t="shared" si="2"/>
        <v>375</v>
      </c>
      <c r="I6">
        <f t="shared" si="3"/>
        <v>7125</v>
      </c>
      <c r="J6" t="s">
        <v>32</v>
      </c>
    </row>
    <row r="7" spans="1:11" x14ac:dyDescent="0.25">
      <c r="A7" t="s">
        <v>19</v>
      </c>
      <c r="B7" t="s">
        <v>27</v>
      </c>
      <c r="C7" t="s">
        <v>13</v>
      </c>
      <c r="D7">
        <v>70</v>
      </c>
      <c r="E7">
        <v>10</v>
      </c>
      <c r="F7">
        <f t="shared" si="0"/>
        <v>700</v>
      </c>
      <c r="G7">
        <f t="shared" si="1"/>
        <v>35</v>
      </c>
      <c r="H7">
        <f t="shared" si="2"/>
        <v>35</v>
      </c>
      <c r="I7">
        <f t="shared" si="3"/>
        <v>700</v>
      </c>
      <c r="J7" t="s">
        <v>14</v>
      </c>
    </row>
    <row r="8" spans="1:11" x14ac:dyDescent="0.25">
      <c r="A8" t="s">
        <v>20</v>
      </c>
      <c r="B8" t="s">
        <v>28</v>
      </c>
      <c r="C8" t="s">
        <v>31</v>
      </c>
      <c r="D8">
        <v>250</v>
      </c>
      <c r="E8">
        <v>180</v>
      </c>
      <c r="F8">
        <f t="shared" si="0"/>
        <v>45000</v>
      </c>
      <c r="G8">
        <f t="shared" si="1"/>
        <v>4500</v>
      </c>
      <c r="H8">
        <f t="shared" si="2"/>
        <v>2250</v>
      </c>
      <c r="I8">
        <f t="shared" si="3"/>
        <v>42750</v>
      </c>
      <c r="J8" t="s">
        <v>32</v>
      </c>
    </row>
    <row r="9" spans="1:11" x14ac:dyDescent="0.25">
      <c r="A9" t="s">
        <v>21</v>
      </c>
      <c r="B9" t="s">
        <v>29</v>
      </c>
      <c r="C9" t="s">
        <v>13</v>
      </c>
      <c r="D9">
        <v>400</v>
      </c>
      <c r="E9">
        <v>250</v>
      </c>
      <c r="F9">
        <f t="shared" si="0"/>
        <v>100000</v>
      </c>
      <c r="G9">
        <f t="shared" si="1"/>
        <v>5000</v>
      </c>
      <c r="H9">
        <f t="shared" si="2"/>
        <v>5000</v>
      </c>
      <c r="I9">
        <f t="shared" si="3"/>
        <v>100000</v>
      </c>
      <c r="J9" t="s">
        <v>14</v>
      </c>
    </row>
    <row r="10" spans="1:11" x14ac:dyDescent="0.25">
      <c r="A10" t="s">
        <v>22</v>
      </c>
      <c r="B10" t="s">
        <v>30</v>
      </c>
      <c r="C10" t="s">
        <v>13</v>
      </c>
      <c r="D10">
        <v>80</v>
      </c>
      <c r="E10">
        <v>25</v>
      </c>
      <c r="F10">
        <f t="shared" si="0"/>
        <v>2000</v>
      </c>
      <c r="G10">
        <f t="shared" si="1"/>
        <v>100</v>
      </c>
      <c r="H10">
        <f t="shared" si="2"/>
        <v>100</v>
      </c>
      <c r="I10">
        <f t="shared" si="3"/>
        <v>2000</v>
      </c>
      <c r="J10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2026-03-09T18:13:07Z</dcterms:created>
  <dcterms:modified xsi:type="dcterms:W3CDTF">2026-03-09T18:57:31Z</dcterms:modified>
</cp:coreProperties>
</file>